
<file path=[Content_Types].xml><?xml version="1.0" encoding="utf-8"?>
<Types xmlns="http://schemas.openxmlformats.org/package/2006/content-types">
  <Override PartName="/docProps/app.xml" ContentType="application/vnd.openxmlformats-officedocument.extended-properties+xml"/>
  <Override PartName="/xl/sharedStrings.xml" ContentType="application/vnd.openxmlformats-officedocument.spreadsheetml.sharedStrings+xml"/>
  <Default Extension="vml" ContentType="application/vnd.openxmlformats-officedocument.vmlDrawing"/>
  <Default Extension="xml" ContentType="application/xml"/>
  <Override PartName="/xl/workbook.xml" ContentType="application/vnd.openxmlformats-officedocument.spreadsheetml.sheet.main+xml"/>
  <Default Extension="bin" ContentType="application/vnd.openxmlformats-officedocument.oleObject"/>
  <Override PartName="/xl/worksheets/sheet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4.xml" ContentType="application/vnd.openxmlformats-officedocument.spreadsheetml.worksheet+xml"/>
  <Override PartName="/xl/worksheets/sheet2.xml" ContentType="application/vnd.openxmlformats-officedocument.spreadsheetml.worksheet+xml"/>
  <Default Extension="pict" ContentType="image/pict"/>
  <Override PartName="/xl/calcChain.xml" ContentType="application/vnd.openxmlformats-officedocument.spreadsheetml.calcChain+xml"/>
  <Default Extension="rels" ContentType="application/vnd.openxmlformats-package.relationships+xml"/>
  <Default Extension="jpeg" ContentType="image/jpeg"/>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4" lowestEdited="4" rupBuild="4505"/>
  <workbookPr date1904="1" showInkAnnotation="0" autoCompressPictures="0"/>
  <bookViews>
    <workbookView xWindow="4700" yWindow="-420" windowWidth="18840" windowHeight="11360" tabRatio="500"/>
  </bookViews>
  <sheets>
    <sheet name="INTRODUCTION+DISCLAIMERS" sheetId="4" r:id="rId1"/>
    <sheet name="NC" sheetId="1" r:id="rId2"/>
    <sheet name="EB-B" sheetId="2" r:id="rId3"/>
    <sheet name="EB-A" sheetId="3" r:id="rId4"/>
  </sheets>
  <calcPr calcId="130407"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G262" i="3"/>
  <c r="G260"/>
  <c r="H130"/>
  <c r="H128"/>
  <c r="H125"/>
  <c r="H123"/>
  <c r="H119"/>
  <c r="G313"/>
  <c r="G319"/>
  <c r="G317"/>
  <c r="G288"/>
  <c r="G284"/>
  <c r="G290"/>
  <c r="G73"/>
  <c r="XEW290"/>
  <c r="XEN290"/>
  <c r="XEE290"/>
  <c r="XDV290"/>
  <c r="XDM290"/>
  <c r="XDD290"/>
  <c r="XCU290"/>
  <c r="XCL290"/>
  <c r="XCC290"/>
  <c r="XBT290"/>
  <c r="XBK290"/>
  <c r="XBB290"/>
  <c r="XAS290"/>
  <c r="XAJ290"/>
  <c r="XAA290"/>
  <c r="WZR290"/>
  <c r="WZI290"/>
  <c r="WYZ290"/>
  <c r="WYQ290"/>
  <c r="WYH290"/>
  <c r="WXY290"/>
  <c r="WXP290"/>
  <c r="WXG290"/>
  <c r="WWX290"/>
  <c r="WWO290"/>
  <c r="WWF290"/>
  <c r="WVW290"/>
  <c r="WVN290"/>
  <c r="WVE290"/>
  <c r="WUV290"/>
  <c r="WUM290"/>
  <c r="WUD290"/>
  <c r="WTU290"/>
  <c r="WTL290"/>
  <c r="WTC290"/>
  <c r="WST290"/>
  <c r="WSK290"/>
  <c r="WSB290"/>
  <c r="WRS290"/>
  <c r="WRJ290"/>
  <c r="WRA290"/>
  <c r="WQR290"/>
  <c r="WQI290"/>
  <c r="WPZ290"/>
  <c r="WPQ290"/>
  <c r="WPH290"/>
  <c r="WOY290"/>
  <c r="WOP290"/>
  <c r="WOG290"/>
  <c r="WNX290"/>
  <c r="WNO290"/>
  <c r="WNF290"/>
  <c r="WMW290"/>
  <c r="WMN290"/>
  <c r="WME290"/>
  <c r="WLV290"/>
  <c r="WLM290"/>
  <c r="WLD290"/>
  <c r="WKU290"/>
  <c r="WKL290"/>
  <c r="WKC290"/>
  <c r="WJT290"/>
  <c r="WJK290"/>
  <c r="WJB290"/>
  <c r="WIS290"/>
  <c r="WIJ290"/>
  <c r="WIA290"/>
  <c r="WHR290"/>
  <c r="WHI290"/>
  <c r="WGZ290"/>
  <c r="WGQ290"/>
  <c r="WGH290"/>
  <c r="WFY290"/>
  <c r="WFP290"/>
  <c r="WFG290"/>
  <c r="WEX290"/>
  <c r="WEO290"/>
  <c r="WEF290"/>
  <c r="WDW290"/>
  <c r="WDN290"/>
  <c r="WDE290"/>
  <c r="WCV290"/>
  <c r="WCM290"/>
  <c r="WCD290"/>
  <c r="WBU290"/>
  <c r="WBL290"/>
  <c r="WBC290"/>
  <c r="WAT290"/>
  <c r="WAK290"/>
  <c r="WAB290"/>
  <c r="VZS290"/>
  <c r="VZJ290"/>
  <c r="VZA290"/>
  <c r="VYR290"/>
  <c r="VYI290"/>
  <c r="VXZ290"/>
  <c r="VXQ290"/>
  <c r="VXH290"/>
  <c r="VWY290"/>
  <c r="VWP290"/>
  <c r="VWG290"/>
  <c r="VVX290"/>
  <c r="VVO290"/>
  <c r="VVF290"/>
  <c r="VUW290"/>
  <c r="VUN290"/>
  <c r="VUE290"/>
  <c r="VTV290"/>
  <c r="VTM290"/>
  <c r="VTD290"/>
  <c r="VSU290"/>
  <c r="VSL290"/>
  <c r="VSC290"/>
  <c r="VRT290"/>
  <c r="VRK290"/>
  <c r="VRB290"/>
  <c r="VQS290"/>
  <c r="VQJ290"/>
  <c r="VQA290"/>
  <c r="VPR290"/>
  <c r="VPI290"/>
  <c r="VOZ290"/>
  <c r="VOQ290"/>
  <c r="VOH290"/>
  <c r="VNY290"/>
  <c r="VNP290"/>
  <c r="VNG290"/>
  <c r="VMX290"/>
  <c r="VMO290"/>
  <c r="VMF290"/>
  <c r="VLW290"/>
  <c r="VLN290"/>
  <c r="VLE290"/>
  <c r="VKV290"/>
  <c r="VKM290"/>
  <c r="VKD290"/>
  <c r="VJU290"/>
  <c r="VJL290"/>
  <c r="VJC290"/>
  <c r="VIT290"/>
  <c r="VIK290"/>
  <c r="VIB290"/>
  <c r="VHS290"/>
  <c r="VHJ290"/>
  <c r="VHA290"/>
  <c r="VGR290"/>
  <c r="VGI290"/>
  <c r="VFZ290"/>
  <c r="VFQ290"/>
  <c r="VFH290"/>
  <c r="VEY290"/>
  <c r="VEP290"/>
  <c r="VEG290"/>
  <c r="VDX290"/>
  <c r="VDO290"/>
  <c r="VDF290"/>
  <c r="VCW290"/>
  <c r="VCN290"/>
  <c r="VCE290"/>
  <c r="VBV290"/>
  <c r="VBM290"/>
  <c r="VBD290"/>
  <c r="VAU290"/>
  <c r="VAL290"/>
  <c r="VAC290"/>
  <c r="UZT290"/>
  <c r="UZK290"/>
  <c r="UZB290"/>
  <c r="UYS290"/>
  <c r="UYJ290"/>
  <c r="UYA290"/>
  <c r="UXR290"/>
  <c r="UXI290"/>
  <c r="UWZ290"/>
  <c r="UWQ290"/>
  <c r="UWH290"/>
  <c r="UVY290"/>
  <c r="UVP290"/>
  <c r="UVG290"/>
  <c r="UUX290"/>
  <c r="UUO290"/>
  <c r="UUF290"/>
  <c r="UTW290"/>
  <c r="UTN290"/>
  <c r="UTE290"/>
  <c r="USV290"/>
  <c r="USM290"/>
  <c r="USD290"/>
  <c r="URU290"/>
  <c r="URL290"/>
  <c r="URC290"/>
  <c r="UQT290"/>
  <c r="UQK290"/>
  <c r="UQB290"/>
  <c r="UPS290"/>
  <c r="UPJ290"/>
  <c r="UPA290"/>
  <c r="UOR290"/>
  <c r="UOI290"/>
  <c r="UNZ290"/>
  <c r="UNQ290"/>
  <c r="UNH290"/>
  <c r="UMY290"/>
  <c r="UMP290"/>
  <c r="UMG290"/>
  <c r="ULX290"/>
  <c r="ULO290"/>
  <c r="ULF290"/>
  <c r="UKW290"/>
  <c r="UKN290"/>
  <c r="UKE290"/>
  <c r="UJV290"/>
  <c r="UJM290"/>
  <c r="UJD290"/>
  <c r="UIU290"/>
  <c r="UIL290"/>
  <c r="UIC290"/>
  <c r="UHT290"/>
  <c r="UHK290"/>
  <c r="UHB290"/>
  <c r="UGS290"/>
  <c r="UGJ290"/>
  <c r="UGA290"/>
  <c r="UFR290"/>
  <c r="UFI290"/>
  <c r="UEZ290"/>
  <c r="UEQ290"/>
  <c r="UEH290"/>
  <c r="UDY290"/>
  <c r="UDP290"/>
  <c r="UDG290"/>
  <c r="UCX290"/>
  <c r="UCO290"/>
  <c r="UCF290"/>
  <c r="UBW290"/>
  <c r="UBN290"/>
  <c r="UBE290"/>
  <c r="UAV290"/>
  <c r="UAM290"/>
  <c r="UAD290"/>
  <c r="TZU290"/>
  <c r="TZL290"/>
  <c r="TZC290"/>
  <c r="TYT290"/>
  <c r="TYK290"/>
  <c r="TYB290"/>
  <c r="TXS290"/>
  <c r="TXJ290"/>
  <c r="TXA290"/>
  <c r="TWR290"/>
  <c r="TWI290"/>
  <c r="TVZ290"/>
  <c r="TVQ290"/>
  <c r="TVH290"/>
  <c r="TUY290"/>
  <c r="TUP290"/>
  <c r="TUG290"/>
  <c r="TTX290"/>
  <c r="TTO290"/>
  <c r="TTF290"/>
  <c r="TSW290"/>
  <c r="TSN290"/>
  <c r="TSE290"/>
  <c r="TRV290"/>
  <c r="TRM290"/>
  <c r="TRD290"/>
  <c r="TQU290"/>
  <c r="TQL290"/>
  <c r="TQC290"/>
  <c r="TPT290"/>
  <c r="TPK290"/>
  <c r="TPB290"/>
  <c r="TOS290"/>
  <c r="TOJ290"/>
  <c r="TOA290"/>
  <c r="TNR290"/>
  <c r="TNI290"/>
  <c r="TMZ290"/>
  <c r="TMQ290"/>
  <c r="TMH290"/>
  <c r="TLY290"/>
  <c r="TLP290"/>
  <c r="TLG290"/>
  <c r="TKX290"/>
  <c r="TKO290"/>
  <c r="TKF290"/>
  <c r="TJW290"/>
  <c r="TJN290"/>
  <c r="TJE290"/>
  <c r="TIV290"/>
  <c r="TIM290"/>
  <c r="TID290"/>
  <c r="THU290"/>
  <c r="THL290"/>
  <c r="THC290"/>
  <c r="TGT290"/>
  <c r="TGK290"/>
  <c r="TGB290"/>
  <c r="TFS290"/>
  <c r="TFJ290"/>
  <c r="TFA290"/>
  <c r="TER290"/>
  <c r="TEI290"/>
  <c r="TDZ290"/>
  <c r="TDQ290"/>
  <c r="TDH290"/>
  <c r="TCY290"/>
  <c r="TCP290"/>
  <c r="TCG290"/>
  <c r="TBX290"/>
  <c r="TBO290"/>
  <c r="TBF290"/>
  <c r="TAW290"/>
  <c r="TAN290"/>
  <c r="TAE290"/>
  <c r="SZV290"/>
  <c r="SZM290"/>
  <c r="SZD290"/>
  <c r="SYU290"/>
  <c r="SYL290"/>
  <c r="SYC290"/>
  <c r="SXT290"/>
  <c r="SXK290"/>
  <c r="SXB290"/>
  <c r="SWS290"/>
  <c r="SWJ290"/>
  <c r="SWA290"/>
  <c r="SVR290"/>
  <c r="SVI290"/>
  <c r="SUZ290"/>
  <c r="SUQ290"/>
  <c r="SUH290"/>
  <c r="STY290"/>
  <c r="STP290"/>
  <c r="STG290"/>
  <c r="SSX290"/>
  <c r="SSO290"/>
  <c r="SSF290"/>
  <c r="SRW290"/>
  <c r="SRN290"/>
  <c r="SRE290"/>
  <c r="SQV290"/>
  <c r="SQM290"/>
  <c r="SQD290"/>
  <c r="SPU290"/>
  <c r="SPL290"/>
  <c r="SPC290"/>
  <c r="SOT290"/>
  <c r="SOK290"/>
  <c r="SOB290"/>
  <c r="SNS290"/>
  <c r="SNJ290"/>
  <c r="SNA290"/>
  <c r="SMR290"/>
  <c r="SMI290"/>
  <c r="SLZ290"/>
  <c r="SLQ290"/>
  <c r="SLH290"/>
  <c r="SKY290"/>
  <c r="SKP290"/>
  <c r="SKG290"/>
  <c r="SJX290"/>
  <c r="SJO290"/>
  <c r="SJF290"/>
  <c r="SIW290"/>
  <c r="SIN290"/>
  <c r="SIE290"/>
  <c r="SHV290"/>
  <c r="SHM290"/>
  <c r="SHD290"/>
  <c r="SGU290"/>
  <c r="SGL290"/>
  <c r="SGC290"/>
  <c r="SFT290"/>
  <c r="SFK290"/>
  <c r="SFB290"/>
  <c r="SES290"/>
  <c r="SEJ290"/>
  <c r="SEA290"/>
  <c r="SDR290"/>
  <c r="SDI290"/>
  <c r="SCZ290"/>
  <c r="SCQ290"/>
  <c r="SCH290"/>
  <c r="SBY290"/>
  <c r="SBP290"/>
  <c r="SBG290"/>
  <c r="SAX290"/>
  <c r="SAO290"/>
  <c r="SAF290"/>
  <c r="RZW290"/>
  <c r="RZN290"/>
  <c r="RZE290"/>
  <c r="RYV290"/>
  <c r="RYM290"/>
  <c r="RYD290"/>
  <c r="RXU290"/>
  <c r="RXL290"/>
  <c r="RXC290"/>
  <c r="RWT290"/>
  <c r="RWK290"/>
  <c r="RWB290"/>
  <c r="RVS290"/>
  <c r="RVJ290"/>
  <c r="RVA290"/>
  <c r="RUR290"/>
  <c r="RUI290"/>
  <c r="RTZ290"/>
  <c r="RTQ290"/>
  <c r="RTH290"/>
  <c r="RSY290"/>
  <c r="RSP290"/>
  <c r="RSG290"/>
  <c r="RRX290"/>
  <c r="RRO290"/>
  <c r="RRF290"/>
  <c r="RQW290"/>
  <c r="RQN290"/>
  <c r="RQE290"/>
  <c r="RPV290"/>
  <c r="RPM290"/>
  <c r="RPD290"/>
  <c r="ROU290"/>
  <c r="ROL290"/>
  <c r="ROC290"/>
  <c r="RNT290"/>
  <c r="RNK290"/>
  <c r="RNB290"/>
  <c r="RMS290"/>
  <c r="RMJ290"/>
  <c r="RMA290"/>
  <c r="RLR290"/>
  <c r="RLI290"/>
  <c r="RKZ290"/>
  <c r="RKQ290"/>
  <c r="RKH290"/>
  <c r="RJY290"/>
  <c r="RJP290"/>
  <c r="RJG290"/>
  <c r="RIX290"/>
  <c r="RIO290"/>
  <c r="RIF290"/>
  <c r="RHW290"/>
  <c r="RHN290"/>
  <c r="RHE290"/>
  <c r="RGV290"/>
  <c r="RGM290"/>
  <c r="RGD290"/>
  <c r="RFU290"/>
  <c r="RFL290"/>
  <c r="RFC290"/>
  <c r="RET290"/>
  <c r="REK290"/>
  <c r="REB290"/>
  <c r="RDS290"/>
  <c r="RDJ290"/>
  <c r="RDA290"/>
  <c r="RCR290"/>
  <c r="RCI290"/>
  <c r="RBZ290"/>
  <c r="RBQ290"/>
  <c r="RBH290"/>
  <c r="RAY290"/>
  <c r="RAP290"/>
  <c r="RAG290"/>
  <c r="QZX290"/>
  <c r="QZO290"/>
  <c r="QZF290"/>
  <c r="QYW290"/>
  <c r="QYN290"/>
  <c r="QYE290"/>
  <c r="QXV290"/>
  <c r="QXM290"/>
  <c r="QXD290"/>
  <c r="QWU290"/>
  <c r="QWL290"/>
  <c r="QWC290"/>
  <c r="QVT290"/>
  <c r="QVK290"/>
  <c r="QVB290"/>
  <c r="QUS290"/>
  <c r="QUJ290"/>
  <c r="QUA290"/>
  <c r="QTR290"/>
  <c r="QTI290"/>
  <c r="QSZ290"/>
  <c r="QSQ290"/>
  <c r="QSH290"/>
  <c r="QRY290"/>
  <c r="QRP290"/>
  <c r="QRG290"/>
  <c r="QQX290"/>
  <c r="QQO290"/>
  <c r="QQF290"/>
  <c r="QPW290"/>
  <c r="QPN290"/>
  <c r="QPE290"/>
  <c r="QOV290"/>
  <c r="QOM290"/>
  <c r="QOD290"/>
  <c r="QNU290"/>
  <c r="QNL290"/>
  <c r="QNC290"/>
  <c r="QMT290"/>
  <c r="QMK290"/>
  <c r="QMB290"/>
  <c r="QLS290"/>
  <c r="QLJ290"/>
  <c r="QLA290"/>
  <c r="QKR290"/>
  <c r="QKI290"/>
  <c r="QJZ290"/>
  <c r="QJQ290"/>
  <c r="QJH290"/>
  <c r="QIY290"/>
  <c r="QIP290"/>
  <c r="QIG290"/>
  <c r="QHX290"/>
  <c r="QHO290"/>
  <c r="QHF290"/>
  <c r="QGW290"/>
  <c r="QGN290"/>
  <c r="QGE290"/>
  <c r="QFV290"/>
  <c r="QFM290"/>
  <c r="QFD290"/>
  <c r="QEU290"/>
  <c r="QEL290"/>
  <c r="QEC290"/>
  <c r="QDT290"/>
  <c r="QDK290"/>
  <c r="QDB290"/>
  <c r="QCS290"/>
  <c r="QCJ290"/>
  <c r="QCA290"/>
  <c r="QBR290"/>
  <c r="QBI290"/>
  <c r="QAZ290"/>
  <c r="QAQ290"/>
  <c r="QAH290"/>
  <c r="PZY290"/>
  <c r="PZP290"/>
  <c r="PZG290"/>
  <c r="PYX290"/>
  <c r="PYO290"/>
  <c r="PYF290"/>
  <c r="PXW290"/>
  <c r="PXN290"/>
  <c r="PXE290"/>
  <c r="PWV290"/>
  <c r="PWM290"/>
  <c r="PWD290"/>
  <c r="PVU290"/>
  <c r="PVL290"/>
  <c r="PVC290"/>
  <c r="PUT290"/>
  <c r="PUK290"/>
  <c r="PUB290"/>
  <c r="PTS290"/>
  <c r="PTJ290"/>
  <c r="PTA290"/>
  <c r="PSR290"/>
  <c r="PSI290"/>
  <c r="PRZ290"/>
  <c r="PRQ290"/>
  <c r="PRH290"/>
  <c r="PQY290"/>
  <c r="PQP290"/>
  <c r="PQG290"/>
  <c r="PPX290"/>
  <c r="PPO290"/>
  <c r="PPF290"/>
  <c r="POW290"/>
  <c r="PON290"/>
  <c r="POE290"/>
  <c r="PNV290"/>
  <c r="PNM290"/>
  <c r="PND290"/>
  <c r="PMU290"/>
  <c r="PML290"/>
  <c r="PMC290"/>
  <c r="PLT290"/>
  <c r="PLK290"/>
  <c r="PLB290"/>
  <c r="PKS290"/>
  <c r="PKJ290"/>
  <c r="PKA290"/>
  <c r="PJR290"/>
  <c r="PJI290"/>
  <c r="PIZ290"/>
  <c r="PIQ290"/>
  <c r="PIH290"/>
  <c r="PHY290"/>
  <c r="PHP290"/>
  <c r="PHG290"/>
  <c r="PGX290"/>
  <c r="PGO290"/>
  <c r="PGF290"/>
  <c r="PFW290"/>
  <c r="PFN290"/>
  <c r="PFE290"/>
  <c r="PEV290"/>
  <c r="PEM290"/>
  <c r="PED290"/>
  <c r="PDU290"/>
  <c r="PDL290"/>
  <c r="PDC290"/>
  <c r="PCT290"/>
  <c r="PCK290"/>
  <c r="PCB290"/>
  <c r="PBS290"/>
  <c r="PBJ290"/>
  <c r="PBA290"/>
  <c r="PAR290"/>
  <c r="PAI290"/>
  <c r="OZZ290"/>
  <c r="OZQ290"/>
  <c r="OZH290"/>
  <c r="OYY290"/>
  <c r="OYP290"/>
  <c r="OYG290"/>
  <c r="OXX290"/>
  <c r="OXO290"/>
  <c r="OXF290"/>
  <c r="OWW290"/>
  <c r="OWN290"/>
  <c r="OWE290"/>
  <c r="OVV290"/>
  <c r="OVM290"/>
  <c r="OVD290"/>
  <c r="OUU290"/>
  <c r="OUL290"/>
  <c r="OUC290"/>
  <c r="OTT290"/>
  <c r="OTK290"/>
  <c r="OTB290"/>
  <c r="OSS290"/>
  <c r="OSJ290"/>
  <c r="OSA290"/>
  <c r="ORR290"/>
  <c r="ORI290"/>
  <c r="OQZ290"/>
  <c r="OQQ290"/>
  <c r="OQH290"/>
  <c r="OPY290"/>
  <c r="OPP290"/>
  <c r="OPG290"/>
  <c r="OOX290"/>
  <c r="OOO290"/>
  <c r="OOF290"/>
  <c r="ONW290"/>
  <c r="ONN290"/>
  <c r="ONE290"/>
  <c r="OMV290"/>
  <c r="OMM290"/>
  <c r="OMD290"/>
  <c r="OLU290"/>
  <c r="OLL290"/>
  <c r="OLC290"/>
  <c r="OKT290"/>
  <c r="OKK290"/>
  <c r="OKB290"/>
  <c r="OJS290"/>
  <c r="OJJ290"/>
  <c r="OJA290"/>
  <c r="OIR290"/>
  <c r="OII290"/>
  <c r="OHZ290"/>
  <c r="OHQ290"/>
  <c r="OHH290"/>
  <c r="OGY290"/>
  <c r="OGP290"/>
  <c r="OGG290"/>
  <c r="OFX290"/>
  <c r="OFO290"/>
  <c r="OFF290"/>
  <c r="OEW290"/>
  <c r="OEN290"/>
  <c r="OEE290"/>
  <c r="ODV290"/>
  <c r="ODM290"/>
  <c r="ODD290"/>
  <c r="OCU290"/>
  <c r="OCL290"/>
  <c r="OCC290"/>
  <c r="OBT290"/>
  <c r="OBK290"/>
  <c r="OBB290"/>
  <c r="OAS290"/>
  <c r="OAJ290"/>
  <c r="OAA290"/>
  <c r="NZR290"/>
  <c r="NZI290"/>
  <c r="NYZ290"/>
  <c r="NYQ290"/>
  <c r="NYH290"/>
  <c r="NXY290"/>
  <c r="NXP290"/>
  <c r="NXG290"/>
  <c r="NWX290"/>
  <c r="NWO290"/>
  <c r="NWF290"/>
  <c r="NVW290"/>
  <c r="NVN290"/>
  <c r="NVE290"/>
  <c r="NUV290"/>
  <c r="NUM290"/>
  <c r="NUD290"/>
  <c r="NTU290"/>
  <c r="NTL290"/>
  <c r="NTC290"/>
  <c r="NST290"/>
  <c r="NSK290"/>
  <c r="NSB290"/>
  <c r="NRS290"/>
  <c r="NRJ290"/>
  <c r="NRA290"/>
  <c r="NQR290"/>
  <c r="NQI290"/>
  <c r="NPZ290"/>
  <c r="NPQ290"/>
  <c r="NPH290"/>
  <c r="NOY290"/>
  <c r="NOP290"/>
  <c r="NOG290"/>
  <c r="NNX290"/>
  <c r="NNO290"/>
  <c r="NNF290"/>
  <c r="NMW290"/>
  <c r="NMN290"/>
  <c r="NME290"/>
  <c r="NLV290"/>
  <c r="NLM290"/>
  <c r="NLD290"/>
  <c r="NKU290"/>
  <c r="NKL290"/>
  <c r="NKC290"/>
  <c r="NJT290"/>
  <c r="NJK290"/>
  <c r="NJB290"/>
  <c r="NIS290"/>
  <c r="NIJ290"/>
  <c r="NIA290"/>
  <c r="NHR290"/>
  <c r="NHI290"/>
  <c r="NGZ290"/>
  <c r="NGQ290"/>
  <c r="NGH290"/>
  <c r="NFY290"/>
  <c r="NFP290"/>
  <c r="NFG290"/>
  <c r="NEX290"/>
  <c r="NEO290"/>
  <c r="NEF290"/>
  <c r="NDW290"/>
  <c r="NDN290"/>
  <c r="NDE290"/>
  <c r="NCV290"/>
  <c r="NCM290"/>
  <c r="NCD290"/>
  <c r="NBU290"/>
  <c r="NBL290"/>
  <c r="NBC290"/>
  <c r="NAT290"/>
  <c r="NAK290"/>
  <c r="NAB290"/>
  <c r="MZS290"/>
  <c r="MZJ290"/>
  <c r="MZA290"/>
  <c r="MYR290"/>
  <c r="MYI290"/>
  <c r="MXZ290"/>
  <c r="MXQ290"/>
  <c r="MXH290"/>
  <c r="MWY290"/>
  <c r="MWP290"/>
  <c r="MWG290"/>
  <c r="MVX290"/>
  <c r="MVO290"/>
  <c r="MVF290"/>
  <c r="MUW290"/>
  <c r="MUN290"/>
  <c r="MUE290"/>
  <c r="MTV290"/>
  <c r="MTM290"/>
  <c r="MTD290"/>
  <c r="MSU290"/>
  <c r="MSL290"/>
  <c r="MSC290"/>
  <c r="MRT290"/>
  <c r="MRK290"/>
  <c r="MRB290"/>
  <c r="MQS290"/>
  <c r="MQJ290"/>
  <c r="MQA290"/>
  <c r="MPR290"/>
  <c r="MPI290"/>
  <c r="MOZ290"/>
  <c r="MOQ290"/>
  <c r="MOH290"/>
  <c r="MNY290"/>
  <c r="MNP290"/>
  <c r="MNG290"/>
  <c r="MMX290"/>
  <c r="MMO290"/>
  <c r="MMF290"/>
  <c r="MLW290"/>
  <c r="MLN290"/>
  <c r="MLE290"/>
  <c r="MKV290"/>
  <c r="MKM290"/>
  <c r="MKD290"/>
  <c r="MJU290"/>
  <c r="MJL290"/>
  <c r="MJC290"/>
  <c r="MIT290"/>
  <c r="MIK290"/>
  <c r="MIB290"/>
  <c r="MHS290"/>
  <c r="MHJ290"/>
  <c r="MHA290"/>
  <c r="MGR290"/>
  <c r="MGI290"/>
  <c r="MFZ290"/>
  <c r="MFQ290"/>
  <c r="MFH290"/>
  <c r="MEY290"/>
  <c r="MEP290"/>
  <c r="MEG290"/>
  <c r="MDX290"/>
  <c r="MDO290"/>
  <c r="MDF290"/>
  <c r="MCW290"/>
  <c r="MCN290"/>
  <c r="MCE290"/>
  <c r="MBV290"/>
  <c r="MBM290"/>
  <c r="MBD290"/>
  <c r="MAU290"/>
  <c r="MAL290"/>
  <c r="MAC290"/>
  <c r="LZT290"/>
  <c r="LZK290"/>
  <c r="LZB290"/>
  <c r="LYS290"/>
  <c r="LYJ290"/>
  <c r="LYA290"/>
  <c r="LXR290"/>
  <c r="LXI290"/>
  <c r="LWZ290"/>
  <c r="LWQ290"/>
  <c r="LWH290"/>
  <c r="LVY290"/>
  <c r="LVP290"/>
  <c r="LVG290"/>
  <c r="LUX290"/>
  <c r="LUO290"/>
  <c r="LUF290"/>
  <c r="LTW290"/>
  <c r="LTN290"/>
  <c r="LTE290"/>
  <c r="LSV290"/>
  <c r="LSM290"/>
  <c r="LSD290"/>
  <c r="LRU290"/>
  <c r="LRL290"/>
  <c r="LRC290"/>
  <c r="LQT290"/>
  <c r="LQK290"/>
  <c r="LQB290"/>
  <c r="LPS290"/>
  <c r="LPJ290"/>
  <c r="LPA290"/>
  <c r="LOR290"/>
  <c r="LOI290"/>
  <c r="LNZ290"/>
  <c r="LNQ290"/>
  <c r="LNH290"/>
  <c r="LMY290"/>
  <c r="LMP290"/>
  <c r="LMG290"/>
  <c r="LLX290"/>
  <c r="LLO290"/>
  <c r="LLF290"/>
  <c r="LKW290"/>
  <c r="LKN290"/>
  <c r="LKE290"/>
  <c r="LJV290"/>
  <c r="LJM290"/>
  <c r="LJD290"/>
  <c r="LIU290"/>
  <c r="LIL290"/>
  <c r="LIC290"/>
  <c r="LHT290"/>
  <c r="LHK290"/>
  <c r="LHB290"/>
  <c r="LGS290"/>
  <c r="LGJ290"/>
  <c r="LGA290"/>
  <c r="LFR290"/>
  <c r="LFI290"/>
  <c r="LEZ290"/>
  <c r="LEQ290"/>
  <c r="LEH290"/>
  <c r="LDY290"/>
  <c r="LDP290"/>
  <c r="LDG290"/>
  <c r="LCX290"/>
  <c r="LCO290"/>
  <c r="LCF290"/>
  <c r="LBW290"/>
  <c r="LBN290"/>
  <c r="LBE290"/>
  <c r="LAV290"/>
  <c r="LAM290"/>
  <c r="LAD290"/>
  <c r="KZU290"/>
  <c r="KZL290"/>
  <c r="KZC290"/>
  <c r="KYT290"/>
  <c r="KYK290"/>
  <c r="KYB290"/>
  <c r="KXS290"/>
  <c r="KXJ290"/>
  <c r="KXA290"/>
  <c r="KWR290"/>
  <c r="KWI290"/>
  <c r="KVZ290"/>
  <c r="KVQ290"/>
  <c r="KVH290"/>
  <c r="KUY290"/>
  <c r="KUP290"/>
  <c r="KUG290"/>
  <c r="KTX290"/>
  <c r="KTO290"/>
  <c r="KTF290"/>
  <c r="KSW290"/>
  <c r="KSN290"/>
  <c r="KSE290"/>
  <c r="KRV290"/>
  <c r="KRM290"/>
  <c r="KRD290"/>
  <c r="KQU290"/>
  <c r="KQL290"/>
  <c r="KQC290"/>
  <c r="KPT290"/>
  <c r="KPK290"/>
  <c r="KPB290"/>
  <c r="KOS290"/>
  <c r="KOJ290"/>
  <c r="KOA290"/>
  <c r="KNR290"/>
  <c r="KNI290"/>
  <c r="KMZ290"/>
  <c r="KMQ290"/>
  <c r="KMH290"/>
  <c r="KLY290"/>
  <c r="KLP290"/>
  <c r="KLG290"/>
  <c r="KKX290"/>
  <c r="KKO290"/>
  <c r="KKF290"/>
  <c r="KJW290"/>
  <c r="KJN290"/>
  <c r="KJE290"/>
  <c r="KIV290"/>
  <c r="KIM290"/>
  <c r="KID290"/>
  <c r="KHU290"/>
  <c r="KHL290"/>
  <c r="KHC290"/>
  <c r="KGT290"/>
  <c r="KGK290"/>
  <c r="KGB290"/>
  <c r="KFS290"/>
  <c r="KFJ290"/>
  <c r="KFA290"/>
  <c r="KER290"/>
  <c r="KEI290"/>
  <c r="KDZ290"/>
  <c r="KDQ290"/>
  <c r="KDH290"/>
  <c r="KCY290"/>
  <c r="KCP290"/>
  <c r="KCG290"/>
  <c r="KBX290"/>
  <c r="KBO290"/>
  <c r="KBF290"/>
  <c r="KAW290"/>
  <c r="KAN290"/>
  <c r="KAE290"/>
  <c r="JZV290"/>
  <c r="JZM290"/>
  <c r="JZD290"/>
  <c r="JYU290"/>
  <c r="JYL290"/>
  <c r="JYC290"/>
  <c r="JXT290"/>
  <c r="JXK290"/>
  <c r="JXB290"/>
  <c r="JWS290"/>
  <c r="JWJ290"/>
  <c r="JWA290"/>
  <c r="JVR290"/>
  <c r="JVI290"/>
  <c r="JUZ290"/>
  <c r="JUQ290"/>
  <c r="JUH290"/>
  <c r="JTY290"/>
  <c r="JTP290"/>
  <c r="JTG290"/>
  <c r="JSX290"/>
  <c r="JSO290"/>
  <c r="JSF290"/>
  <c r="JRW290"/>
  <c r="JRN290"/>
  <c r="JRE290"/>
  <c r="JQV290"/>
  <c r="JQM290"/>
  <c r="JQD290"/>
  <c r="JPU290"/>
  <c r="JPL290"/>
  <c r="JPC290"/>
  <c r="JOT290"/>
  <c r="JOK290"/>
  <c r="JOB290"/>
  <c r="JNS290"/>
  <c r="JNJ290"/>
  <c r="JNA290"/>
  <c r="JMR290"/>
  <c r="JMI290"/>
  <c r="JLZ290"/>
  <c r="JLQ290"/>
  <c r="JLH290"/>
  <c r="JKY290"/>
  <c r="JKP290"/>
  <c r="JKG290"/>
  <c r="JJX290"/>
  <c r="JJO290"/>
  <c r="JJF290"/>
  <c r="JIW290"/>
  <c r="JIN290"/>
  <c r="JIE290"/>
  <c r="JHV290"/>
  <c r="JHM290"/>
  <c r="JHD290"/>
  <c r="JGU290"/>
  <c r="JGL290"/>
  <c r="JGC290"/>
  <c r="JFT290"/>
  <c r="JFK290"/>
  <c r="JFB290"/>
  <c r="JES290"/>
  <c r="JEJ290"/>
  <c r="JEA290"/>
  <c r="JDR290"/>
  <c r="JDI290"/>
  <c r="JCZ290"/>
  <c r="JCQ290"/>
  <c r="JCH290"/>
  <c r="JBY290"/>
  <c r="JBP290"/>
  <c r="JBG290"/>
  <c r="JAX290"/>
  <c r="JAO290"/>
  <c r="JAF290"/>
  <c r="IZW290"/>
  <c r="IZN290"/>
  <c r="IZE290"/>
  <c r="IYV290"/>
  <c r="IYM290"/>
  <c r="IYD290"/>
  <c r="IXU290"/>
  <c r="IXL290"/>
  <c r="IXC290"/>
  <c r="IWT290"/>
  <c r="IWK290"/>
  <c r="IWB290"/>
  <c r="IVS290"/>
  <c r="IVJ290"/>
  <c r="IVA290"/>
  <c r="IUR290"/>
  <c r="IUI290"/>
  <c r="ITZ290"/>
  <c r="ITQ290"/>
  <c r="ITH290"/>
  <c r="ISY290"/>
  <c r="ISP290"/>
  <c r="ISG290"/>
  <c r="IRX290"/>
  <c r="IRO290"/>
  <c r="IRF290"/>
  <c r="IQW290"/>
  <c r="IQN290"/>
  <c r="IQE290"/>
  <c r="IPV290"/>
  <c r="IPM290"/>
  <c r="IPD290"/>
  <c r="IOU290"/>
  <c r="IOL290"/>
  <c r="IOC290"/>
  <c r="INT290"/>
  <c r="INK290"/>
  <c r="INB290"/>
  <c r="IMS290"/>
  <c r="IMJ290"/>
  <c r="IMA290"/>
  <c r="ILR290"/>
  <c r="ILI290"/>
  <c r="IKZ290"/>
  <c r="IKQ290"/>
  <c r="IKH290"/>
  <c r="IJY290"/>
  <c r="IJP290"/>
  <c r="IJG290"/>
  <c r="IIX290"/>
  <c r="IIO290"/>
  <c r="IIF290"/>
  <c r="IHW290"/>
  <c r="IHN290"/>
  <c r="IHE290"/>
  <c r="IGV290"/>
  <c r="IGM290"/>
  <c r="IGD290"/>
  <c r="IFU290"/>
  <c r="IFL290"/>
  <c r="IFC290"/>
  <c r="IET290"/>
  <c r="IEK290"/>
  <c r="IEB290"/>
  <c r="IDS290"/>
  <c r="IDJ290"/>
  <c r="IDA290"/>
  <c r="ICR290"/>
  <c r="ICI290"/>
  <c r="IBZ290"/>
  <c r="IBQ290"/>
  <c r="IBH290"/>
  <c r="IAY290"/>
  <c r="IAP290"/>
  <c r="IAG290"/>
  <c r="HZX290"/>
  <c r="HZO290"/>
  <c r="HZF290"/>
  <c r="HYW290"/>
  <c r="HYN290"/>
  <c r="HYE290"/>
  <c r="HXV290"/>
  <c r="HXM290"/>
  <c r="HXD290"/>
  <c r="HWU290"/>
  <c r="HWL290"/>
  <c r="HWC290"/>
  <c r="HVT290"/>
  <c r="HVK290"/>
  <c r="HVB290"/>
  <c r="HUS290"/>
  <c r="HUJ290"/>
  <c r="HUA290"/>
  <c r="HTR290"/>
  <c r="HTI290"/>
  <c r="HSZ290"/>
  <c r="HSQ290"/>
  <c r="HSH290"/>
  <c r="HRY290"/>
  <c r="HRP290"/>
  <c r="HRG290"/>
  <c r="HQX290"/>
  <c r="HQO290"/>
  <c r="HQF290"/>
  <c r="HPW290"/>
  <c r="HPN290"/>
  <c r="HPE290"/>
  <c r="HOV290"/>
  <c r="HOM290"/>
  <c r="HOD290"/>
  <c r="HNU290"/>
  <c r="HNL290"/>
  <c r="HNC290"/>
  <c r="HMT290"/>
  <c r="HMK290"/>
  <c r="HMB290"/>
  <c r="HLS290"/>
  <c r="HLJ290"/>
  <c r="HLA290"/>
  <c r="HKR290"/>
  <c r="HKI290"/>
  <c r="HJZ290"/>
  <c r="HJQ290"/>
  <c r="HJH290"/>
  <c r="HIY290"/>
  <c r="HIP290"/>
  <c r="HIG290"/>
  <c r="HHX290"/>
  <c r="HHO290"/>
  <c r="HHF290"/>
  <c r="HGW290"/>
  <c r="HGN290"/>
  <c r="HGE290"/>
  <c r="HFV290"/>
  <c r="HFM290"/>
  <c r="HFD290"/>
  <c r="HEU290"/>
  <c r="HEL290"/>
  <c r="HEC290"/>
  <c r="HDT290"/>
  <c r="HDK290"/>
  <c r="HDB290"/>
  <c r="HCS290"/>
  <c r="HCJ290"/>
  <c r="HCA290"/>
  <c r="HBR290"/>
  <c r="HBI290"/>
  <c r="HAZ290"/>
  <c r="HAQ290"/>
  <c r="HAH290"/>
  <c r="GZY290"/>
  <c r="GZP290"/>
  <c r="GZG290"/>
  <c r="GYX290"/>
  <c r="GYO290"/>
  <c r="GYF290"/>
  <c r="GXW290"/>
  <c r="GXN290"/>
  <c r="GXE290"/>
  <c r="GWV290"/>
  <c r="GWM290"/>
  <c r="GWD290"/>
  <c r="GVU290"/>
  <c r="GVL290"/>
  <c r="GVC290"/>
  <c r="GUT290"/>
  <c r="GUK290"/>
  <c r="GUB290"/>
  <c r="GTS290"/>
  <c r="GTJ290"/>
  <c r="GTA290"/>
  <c r="GSR290"/>
  <c r="GSI290"/>
  <c r="GRZ290"/>
  <c r="GRQ290"/>
  <c r="GRH290"/>
  <c r="GQY290"/>
  <c r="GQP290"/>
  <c r="GQG290"/>
  <c r="GPX290"/>
  <c r="GPO290"/>
  <c r="GPF290"/>
  <c r="GOW290"/>
  <c r="GON290"/>
  <c r="GOE290"/>
  <c r="GNV290"/>
  <c r="GNM290"/>
  <c r="GND290"/>
  <c r="GMU290"/>
  <c r="GML290"/>
  <c r="GMC290"/>
  <c r="GLT290"/>
  <c r="GLK290"/>
  <c r="GLB290"/>
  <c r="GKS290"/>
  <c r="GKJ290"/>
  <c r="GKA290"/>
  <c r="GJR290"/>
  <c r="GJI290"/>
  <c r="GIZ290"/>
  <c r="GIQ290"/>
  <c r="GIH290"/>
  <c r="GHY290"/>
  <c r="GHP290"/>
  <c r="GHG290"/>
  <c r="GGX290"/>
  <c r="GGO290"/>
  <c r="GGF290"/>
  <c r="GFW290"/>
  <c r="GFN290"/>
  <c r="GFE290"/>
  <c r="GEV290"/>
  <c r="GEM290"/>
  <c r="GED290"/>
  <c r="GDU290"/>
  <c r="GDL290"/>
  <c r="GDC290"/>
  <c r="GCT290"/>
  <c r="GCK290"/>
  <c r="GCB290"/>
  <c r="GBS290"/>
  <c r="GBJ290"/>
  <c r="GBA290"/>
  <c r="GAR290"/>
  <c r="GAI290"/>
  <c r="FZZ290"/>
  <c r="FZQ290"/>
  <c r="FZH290"/>
  <c r="FYY290"/>
  <c r="FYP290"/>
  <c r="FYG290"/>
  <c r="FXX290"/>
  <c r="FXO290"/>
  <c r="FXF290"/>
  <c r="FWW290"/>
  <c r="FWN290"/>
  <c r="FWE290"/>
  <c r="FVV290"/>
  <c r="FVM290"/>
  <c r="FVD290"/>
  <c r="FUU290"/>
  <c r="FUL290"/>
  <c r="FUC290"/>
  <c r="FTT290"/>
  <c r="FTK290"/>
  <c r="FTB290"/>
  <c r="FSS290"/>
  <c r="FSJ290"/>
  <c r="FSA290"/>
  <c r="FRR290"/>
  <c r="FRI290"/>
  <c r="FQZ290"/>
  <c r="FQQ290"/>
  <c r="FQH290"/>
  <c r="FPY290"/>
  <c r="FPP290"/>
  <c r="FPG290"/>
  <c r="FOX290"/>
  <c r="FOO290"/>
  <c r="FOF290"/>
  <c r="FNW290"/>
  <c r="FNN290"/>
  <c r="FNE290"/>
  <c r="FMV290"/>
  <c r="FMM290"/>
  <c r="FMD290"/>
  <c r="FLU290"/>
  <c r="FLL290"/>
  <c r="FLC290"/>
  <c r="FKT290"/>
  <c r="FKK290"/>
  <c r="FKB290"/>
  <c r="FJS290"/>
  <c r="FJJ290"/>
  <c r="FJA290"/>
  <c r="FIR290"/>
  <c r="FII290"/>
  <c r="FHZ290"/>
  <c r="FHQ290"/>
  <c r="FHH290"/>
  <c r="FGY290"/>
  <c r="FGP290"/>
  <c r="FGG290"/>
  <c r="FFX290"/>
  <c r="FFO290"/>
  <c r="FFF290"/>
  <c r="FEW290"/>
  <c r="FEN290"/>
  <c r="FEE290"/>
  <c r="FDV290"/>
  <c r="FDM290"/>
  <c r="FDD290"/>
  <c r="FCU290"/>
  <c r="FCL290"/>
  <c r="FCC290"/>
  <c r="FBT290"/>
  <c r="FBK290"/>
  <c r="FBB290"/>
  <c r="FAS290"/>
  <c r="FAJ290"/>
  <c r="FAA290"/>
  <c r="EZR290"/>
  <c r="EZI290"/>
  <c r="EYZ290"/>
  <c r="EYQ290"/>
  <c r="EYH290"/>
  <c r="EXY290"/>
  <c r="EXP290"/>
  <c r="EXG290"/>
  <c r="EWX290"/>
  <c r="EWO290"/>
  <c r="EWF290"/>
  <c r="EVW290"/>
  <c r="EVN290"/>
  <c r="EVE290"/>
  <c r="EUV290"/>
  <c r="EUM290"/>
  <c r="EUD290"/>
  <c r="ETU290"/>
  <c r="ETL290"/>
  <c r="ETC290"/>
  <c r="EST290"/>
  <c r="ESK290"/>
  <c r="ESB290"/>
  <c r="ERS290"/>
  <c r="ERJ290"/>
  <c r="ERA290"/>
  <c r="EQR290"/>
  <c r="EQI290"/>
  <c r="EPZ290"/>
  <c r="EPQ290"/>
  <c r="EPH290"/>
  <c r="EOY290"/>
  <c r="EOP290"/>
  <c r="EOG290"/>
  <c r="ENX290"/>
  <c r="ENO290"/>
  <c r="ENF290"/>
  <c r="EMW290"/>
  <c r="EMN290"/>
  <c r="EME290"/>
  <c r="ELV290"/>
  <c r="ELM290"/>
  <c r="ELD290"/>
  <c r="EKU290"/>
  <c r="EKL290"/>
  <c r="EKC290"/>
  <c r="EJT290"/>
  <c r="EJK290"/>
  <c r="EJB290"/>
  <c r="EIS290"/>
  <c r="EIJ290"/>
  <c r="EIA290"/>
  <c r="EHR290"/>
  <c r="EHI290"/>
  <c r="EGZ290"/>
  <c r="EGQ290"/>
  <c r="EGH290"/>
  <c r="EFY290"/>
  <c r="EFP290"/>
  <c r="EFG290"/>
  <c r="EEX290"/>
  <c r="EEO290"/>
  <c r="EEF290"/>
  <c r="EDW290"/>
  <c r="EDN290"/>
  <c r="EDE290"/>
  <c r="ECV290"/>
  <c r="ECM290"/>
  <c r="ECD290"/>
  <c r="EBU290"/>
  <c r="EBL290"/>
  <c r="EBC290"/>
  <c r="EAT290"/>
  <c r="EAK290"/>
  <c r="EAB290"/>
  <c r="DZS290"/>
  <c r="DZJ290"/>
  <c r="DZA290"/>
  <c r="DYR290"/>
  <c r="DYI290"/>
  <c r="DXZ290"/>
  <c r="DXQ290"/>
  <c r="DXH290"/>
  <c r="DWY290"/>
  <c r="DWP290"/>
  <c r="DWG290"/>
  <c r="DVX290"/>
  <c r="DVO290"/>
  <c r="DVF290"/>
  <c r="DUW290"/>
  <c r="DUN290"/>
  <c r="DUE290"/>
  <c r="DTV290"/>
  <c r="DTM290"/>
  <c r="DTD290"/>
  <c r="DSU290"/>
  <c r="DSL290"/>
  <c r="DSC290"/>
  <c r="DRT290"/>
  <c r="DRK290"/>
  <c r="DRB290"/>
  <c r="DQS290"/>
  <c r="DQJ290"/>
  <c r="DQA290"/>
  <c r="DPR290"/>
  <c r="DPI290"/>
  <c r="DOZ290"/>
  <c r="DOQ290"/>
  <c r="DOH290"/>
  <c r="DNY290"/>
  <c r="DNP290"/>
  <c r="DNG290"/>
  <c r="DMX290"/>
  <c r="DMO290"/>
  <c r="DMF290"/>
  <c r="DLW290"/>
  <c r="DLN290"/>
  <c r="DLE290"/>
  <c r="DKV290"/>
  <c r="DKM290"/>
  <c r="DKD290"/>
  <c r="DJU290"/>
  <c r="DJL290"/>
  <c r="DJC290"/>
  <c r="DIT290"/>
  <c r="DIK290"/>
  <c r="DIB290"/>
  <c r="DHS290"/>
  <c r="DHJ290"/>
  <c r="DHA290"/>
  <c r="DGR290"/>
  <c r="DGI290"/>
  <c r="DFZ290"/>
  <c r="DFQ290"/>
  <c r="DFH290"/>
  <c r="DEY290"/>
  <c r="DEP290"/>
  <c r="DEG290"/>
  <c r="DDX290"/>
  <c r="DDO290"/>
  <c r="DDF290"/>
  <c r="DCW290"/>
  <c r="DCN290"/>
  <c r="DCE290"/>
  <c r="DBV290"/>
  <c r="DBM290"/>
  <c r="DBD290"/>
  <c r="DAU290"/>
  <c r="DAL290"/>
  <c r="DAC290"/>
  <c r="CZT290"/>
  <c r="CZK290"/>
  <c r="CZB290"/>
  <c r="CYS290"/>
  <c r="CYJ290"/>
  <c r="CYA290"/>
  <c r="CXR290"/>
  <c r="CXI290"/>
  <c r="CWZ290"/>
  <c r="CWQ290"/>
  <c r="CWH290"/>
  <c r="CVY290"/>
  <c r="CVP290"/>
  <c r="CVG290"/>
  <c r="CUX290"/>
  <c r="CUO290"/>
  <c r="CUF290"/>
  <c r="CTW290"/>
  <c r="CTN290"/>
  <c r="CTE290"/>
  <c r="CSV290"/>
  <c r="CSM290"/>
  <c r="CSD290"/>
  <c r="CRU290"/>
  <c r="CRL290"/>
  <c r="CRC290"/>
  <c r="CQT290"/>
  <c r="CQK290"/>
  <c r="CQB290"/>
  <c r="CPS290"/>
  <c r="CPJ290"/>
  <c r="CPA290"/>
  <c r="COR290"/>
  <c r="COI290"/>
  <c r="CNZ290"/>
  <c r="CNQ290"/>
  <c r="CNH290"/>
  <c r="CMY290"/>
  <c r="CMP290"/>
  <c r="CMG290"/>
  <c r="CLX290"/>
  <c r="CLO290"/>
  <c r="CLF290"/>
  <c r="CKW290"/>
  <c r="CKN290"/>
  <c r="CKE290"/>
  <c r="CJV290"/>
  <c r="CJM290"/>
  <c r="CJD290"/>
  <c r="CIU290"/>
  <c r="CIL290"/>
  <c r="CIC290"/>
  <c r="CHT290"/>
  <c r="CHK290"/>
  <c r="CHB290"/>
  <c r="CGS290"/>
  <c r="CGJ290"/>
  <c r="CGA290"/>
  <c r="CFR290"/>
  <c r="CFI290"/>
  <c r="CEZ290"/>
  <c r="CEQ290"/>
  <c r="CEH290"/>
  <c r="CDY290"/>
  <c r="CDP290"/>
  <c r="CDG290"/>
  <c r="CCX290"/>
  <c r="CCO290"/>
  <c r="CCF290"/>
  <c r="CBW290"/>
  <c r="CBN290"/>
  <c r="CBE290"/>
  <c r="CAV290"/>
  <c r="CAM290"/>
  <c r="CAD290"/>
  <c r="BZU290"/>
  <c r="BZL290"/>
  <c r="BZC290"/>
  <c r="BYT290"/>
  <c r="BYK290"/>
  <c r="BYB290"/>
  <c r="BXS290"/>
  <c r="BXJ290"/>
  <c r="BXA290"/>
  <c r="BWR290"/>
  <c r="BWI290"/>
  <c r="BVZ290"/>
  <c r="BVQ290"/>
  <c r="BVH290"/>
  <c r="BUY290"/>
  <c r="BUP290"/>
  <c r="BUG290"/>
  <c r="BTX290"/>
  <c r="BTO290"/>
  <c r="BTF290"/>
  <c r="BSW290"/>
  <c r="BSN290"/>
  <c r="BSE290"/>
  <c r="BRV290"/>
  <c r="BRM290"/>
  <c r="BRD290"/>
  <c r="BQU290"/>
  <c r="BQL290"/>
  <c r="BQC290"/>
  <c r="BPT290"/>
  <c r="BPK290"/>
  <c r="BPB290"/>
  <c r="BOS290"/>
  <c r="BOJ290"/>
  <c r="BOA290"/>
  <c r="BNR290"/>
  <c r="BNI290"/>
  <c r="BMZ290"/>
  <c r="BMQ290"/>
  <c r="BMH290"/>
  <c r="BLY290"/>
  <c r="BLP290"/>
  <c r="BLG290"/>
  <c r="BKX290"/>
  <c r="BKO290"/>
  <c r="BKF290"/>
  <c r="BJW290"/>
  <c r="BJN290"/>
  <c r="BJE290"/>
  <c r="BIV290"/>
  <c r="BIM290"/>
  <c r="BID290"/>
  <c r="BHU290"/>
  <c r="BHL290"/>
  <c r="BHC290"/>
  <c r="BGT290"/>
  <c r="BGK290"/>
  <c r="BGB290"/>
  <c r="BFS290"/>
  <c r="BFJ290"/>
  <c r="BFA290"/>
  <c r="BER290"/>
  <c r="BEI290"/>
  <c r="BDZ290"/>
  <c r="BDQ290"/>
  <c r="BDH290"/>
  <c r="BCY290"/>
  <c r="BCP290"/>
  <c r="BCG290"/>
  <c r="BBX290"/>
  <c r="BBO290"/>
  <c r="BBF290"/>
  <c r="BAW290"/>
  <c r="BAN290"/>
  <c r="BAE290"/>
  <c r="AZV290"/>
  <c r="AZM290"/>
  <c r="AZD290"/>
  <c r="AYU290"/>
  <c r="AYL290"/>
  <c r="AYC290"/>
  <c r="AXT290"/>
  <c r="AXK290"/>
  <c r="AXB290"/>
  <c r="AWS290"/>
  <c r="AWJ290"/>
  <c r="AWA290"/>
  <c r="AVR290"/>
  <c r="AVI290"/>
  <c r="AUZ290"/>
  <c r="AUQ290"/>
  <c r="AUH290"/>
  <c r="ATY290"/>
  <c r="ATP290"/>
  <c r="ATG290"/>
  <c r="ASX290"/>
  <c r="ASO290"/>
  <c r="ASF290"/>
  <c r="ARW290"/>
  <c r="ARN290"/>
  <c r="ARE290"/>
  <c r="AQV290"/>
  <c r="AQM290"/>
  <c r="AQD290"/>
  <c r="APU290"/>
  <c r="APL290"/>
  <c r="APC290"/>
  <c r="AOT290"/>
  <c r="AOK290"/>
  <c r="AOB290"/>
  <c r="ANS290"/>
  <c r="ANJ290"/>
  <c r="ANA290"/>
  <c r="AMR290"/>
  <c r="AMI290"/>
  <c r="ALZ290"/>
  <c r="ALQ290"/>
  <c r="ALH290"/>
  <c r="AKY290"/>
  <c r="AKP290"/>
  <c r="AKG290"/>
  <c r="AJX290"/>
  <c r="AJO290"/>
  <c r="AJF290"/>
  <c r="AIW290"/>
  <c r="AIN290"/>
  <c r="AIE290"/>
  <c r="AHV290"/>
  <c r="AHM290"/>
  <c r="AHD290"/>
  <c r="AGU290"/>
  <c r="AGL290"/>
  <c r="AGC290"/>
  <c r="AFT290"/>
  <c r="AFK290"/>
  <c r="AFB290"/>
  <c r="AES290"/>
  <c r="AEJ290"/>
  <c r="AEA290"/>
  <c r="ADR290"/>
  <c r="ADI290"/>
  <c r="ACZ290"/>
  <c r="ACQ290"/>
  <c r="ACH290"/>
  <c r="ABY290"/>
  <c r="ABP290"/>
  <c r="ABG290"/>
  <c r="AAX290"/>
  <c r="AAO290"/>
  <c r="AAF290"/>
  <c r="ZW290"/>
  <c r="ZN290"/>
  <c r="ZE290"/>
  <c r="YV290"/>
  <c r="YM290"/>
  <c r="YD290"/>
  <c r="XU290"/>
  <c r="XL290"/>
  <c r="XC290"/>
  <c r="WT290"/>
  <c r="WK290"/>
  <c r="WB290"/>
  <c r="VS290"/>
  <c r="VJ290"/>
  <c r="VA290"/>
  <c r="UR290"/>
  <c r="UI290"/>
  <c r="TZ290"/>
  <c r="TQ290"/>
  <c r="TH290"/>
  <c r="SY290"/>
  <c r="SP290"/>
  <c r="SG290"/>
  <c r="RX290"/>
  <c r="RO290"/>
  <c r="RF290"/>
  <c r="QW290"/>
  <c r="QN290"/>
  <c r="QE290"/>
  <c r="PV290"/>
  <c r="PM290"/>
  <c r="PD290"/>
  <c r="OU290"/>
  <c r="OL290"/>
  <c r="OC290"/>
  <c r="NT290"/>
  <c r="NK290"/>
  <c r="NB290"/>
  <c r="MS290"/>
  <c r="MJ290"/>
  <c r="MA290"/>
  <c r="LR290"/>
  <c r="LI290"/>
  <c r="KZ290"/>
  <c r="KQ290"/>
  <c r="KH290"/>
  <c r="JY290"/>
  <c r="JP290"/>
  <c r="JG290"/>
  <c r="IX290"/>
  <c r="IO290"/>
  <c r="IF290"/>
  <c r="HW290"/>
  <c r="HN290"/>
  <c r="HE290"/>
  <c r="GV290"/>
  <c r="GM290"/>
  <c r="GD290"/>
  <c r="FU290"/>
  <c r="FL290"/>
  <c r="FC290"/>
  <c r="ET290"/>
  <c r="EK290"/>
  <c r="EB290"/>
  <c r="DS290"/>
  <c r="DJ290"/>
  <c r="DA290"/>
  <c r="CR290"/>
  <c r="CI290"/>
  <c r="BZ290"/>
  <c r="BQ290"/>
  <c r="BH290"/>
  <c r="AY290"/>
  <c r="AP290"/>
  <c r="AG290"/>
  <c r="H73"/>
  <c r="H77"/>
  <c r="G214"/>
  <c r="G44"/>
  <c r="G258"/>
  <c r="J26"/>
  <c r="L26"/>
  <c r="G233"/>
  <c r="H95"/>
  <c r="H90"/>
  <c r="H92"/>
  <c r="H98"/>
  <c r="H102"/>
  <c r="H105"/>
  <c r="H107"/>
  <c r="H110"/>
  <c r="H115"/>
  <c r="G67"/>
  <c r="G69"/>
  <c r="G59"/>
  <c r="G77"/>
  <c r="H59"/>
  <c r="J25"/>
  <c r="L25"/>
  <c r="G237"/>
  <c r="G235"/>
  <c r="N25"/>
  <c r="N26"/>
  <c r="G119" i="2"/>
  <c r="G117"/>
  <c r="G114"/>
  <c r="G90"/>
  <c r="G110"/>
  <c r="F274"/>
  <c r="F252"/>
  <c r="G64"/>
  <c r="G68"/>
  <c r="F231"/>
  <c r="F44"/>
  <c r="M25"/>
  <c r="M26"/>
  <c r="K26"/>
  <c r="K25"/>
  <c r="I26"/>
  <c r="I25"/>
  <c r="F64"/>
  <c r="F68"/>
  <c r="G82"/>
  <c r="G84"/>
  <c r="G86"/>
  <c r="G93"/>
  <c r="G96"/>
  <c r="G98"/>
  <c r="G101"/>
  <c r="G106"/>
  <c r="F207"/>
  <c r="F272"/>
  <c r="F250"/>
  <c r="F229"/>
  <c r="F205"/>
  <c r="G115" i="1"/>
  <c r="G113"/>
  <c r="XEX109"/>
  <c r="XEN109"/>
  <c r="XED109"/>
  <c r="XDT109"/>
  <c r="XDJ109"/>
  <c r="XCZ109"/>
  <c r="XCP109"/>
  <c r="XCF109"/>
  <c r="XBV109"/>
  <c r="XBL109"/>
  <c r="XBB109"/>
  <c r="XAR109"/>
  <c r="XAH109"/>
  <c r="WZX109"/>
  <c r="WZN109"/>
  <c r="WZD109"/>
  <c r="WYT109"/>
  <c r="WYJ109"/>
  <c r="WXZ109"/>
  <c r="WXP109"/>
  <c r="WXF109"/>
  <c r="WWV109"/>
  <c r="WWL109"/>
  <c r="WWB109"/>
  <c r="WVR109"/>
  <c r="WVH109"/>
  <c r="WUX109"/>
  <c r="WUN109"/>
  <c r="WUD109"/>
  <c r="WTT109"/>
  <c r="WTJ109"/>
  <c r="WSZ109"/>
  <c r="WSP109"/>
  <c r="WSF109"/>
  <c r="WRV109"/>
  <c r="WRL109"/>
  <c r="WRB109"/>
  <c r="WQR109"/>
  <c r="WQH109"/>
  <c r="WPX109"/>
  <c r="WPN109"/>
  <c r="WPD109"/>
  <c r="WOT109"/>
  <c r="WOJ109"/>
  <c r="WNZ109"/>
  <c r="WNP109"/>
  <c r="WNF109"/>
  <c r="WMV109"/>
  <c r="WML109"/>
  <c r="WMB109"/>
  <c r="WLR109"/>
  <c r="WLH109"/>
  <c r="WKX109"/>
  <c r="WKN109"/>
  <c r="WKD109"/>
  <c r="WJT109"/>
  <c r="WJJ109"/>
  <c r="WIZ109"/>
  <c r="WIP109"/>
  <c r="WIF109"/>
  <c r="WHV109"/>
  <c r="WHL109"/>
  <c r="WHB109"/>
  <c r="WGR109"/>
  <c r="WGH109"/>
  <c r="WFX109"/>
  <c r="WFN109"/>
  <c r="WFD109"/>
  <c r="WET109"/>
  <c r="WEJ109"/>
  <c r="WDZ109"/>
  <c r="WDP109"/>
  <c r="WDF109"/>
  <c r="WCV109"/>
  <c r="WCL109"/>
  <c r="WCB109"/>
  <c r="WBR109"/>
  <c r="WBH109"/>
  <c r="WAX109"/>
  <c r="WAN109"/>
  <c r="WAD109"/>
  <c r="VZT109"/>
  <c r="VZJ109"/>
  <c r="VYZ109"/>
  <c r="VYP109"/>
  <c r="VYF109"/>
  <c r="VXV109"/>
  <c r="VXL109"/>
  <c r="VXB109"/>
  <c r="VWR109"/>
  <c r="VWH109"/>
  <c r="VVX109"/>
  <c r="VVN109"/>
  <c r="VVD109"/>
  <c r="VUT109"/>
  <c r="VUJ109"/>
  <c r="VTZ109"/>
  <c r="VTP109"/>
  <c r="VTF109"/>
  <c r="VSV109"/>
  <c r="VSL109"/>
  <c r="VSB109"/>
  <c r="VRR109"/>
  <c r="VRH109"/>
  <c r="VQX109"/>
  <c r="VQN109"/>
  <c r="VQD109"/>
  <c r="VPT109"/>
  <c r="VPJ109"/>
  <c r="VOZ109"/>
  <c r="VOP109"/>
  <c r="VOF109"/>
  <c r="VNV109"/>
  <c r="VNL109"/>
  <c r="VNB109"/>
  <c r="VMR109"/>
  <c r="VMH109"/>
  <c r="VLX109"/>
  <c r="VLN109"/>
  <c r="VLD109"/>
  <c r="VKT109"/>
  <c r="VKJ109"/>
  <c r="VJZ109"/>
  <c r="VJP109"/>
  <c r="VJF109"/>
  <c r="VIV109"/>
  <c r="VIL109"/>
  <c r="VIB109"/>
  <c r="VHR109"/>
  <c r="VHH109"/>
  <c r="VGX109"/>
  <c r="VGN109"/>
  <c r="VGD109"/>
  <c r="VFT109"/>
  <c r="VFJ109"/>
  <c r="VEZ109"/>
  <c r="VEP109"/>
  <c r="VEF109"/>
  <c r="VDV109"/>
  <c r="VDL109"/>
  <c r="VDB109"/>
  <c r="VCR109"/>
  <c r="VCH109"/>
  <c r="VBX109"/>
  <c r="VBN109"/>
  <c r="VBD109"/>
  <c r="VAT109"/>
  <c r="VAJ109"/>
  <c r="UZZ109"/>
  <c r="UZP109"/>
  <c r="UZF109"/>
  <c r="UYV109"/>
  <c r="UYL109"/>
  <c r="UYB109"/>
  <c r="UXR109"/>
  <c r="UXH109"/>
  <c r="UWX109"/>
  <c r="UWN109"/>
  <c r="UWD109"/>
  <c r="UVT109"/>
  <c r="UVJ109"/>
  <c r="UUZ109"/>
  <c r="UUP109"/>
  <c r="UUF109"/>
  <c r="UTV109"/>
  <c r="UTL109"/>
  <c r="UTB109"/>
  <c r="USR109"/>
  <c r="USH109"/>
  <c r="URX109"/>
  <c r="URN109"/>
  <c r="URD109"/>
  <c r="UQT109"/>
  <c r="UQJ109"/>
  <c r="UPZ109"/>
  <c r="UPP109"/>
  <c r="UPF109"/>
  <c r="UOV109"/>
  <c r="UOL109"/>
  <c r="UOB109"/>
  <c r="UNR109"/>
  <c r="UNH109"/>
  <c r="UMX109"/>
  <c r="UMN109"/>
  <c r="UMD109"/>
  <c r="ULT109"/>
  <c r="ULJ109"/>
  <c r="UKZ109"/>
  <c r="UKP109"/>
  <c r="UKF109"/>
  <c r="UJV109"/>
  <c r="UJL109"/>
  <c r="UJB109"/>
  <c r="UIR109"/>
  <c r="UIH109"/>
  <c r="UHX109"/>
  <c r="UHN109"/>
  <c r="UHD109"/>
  <c r="UGT109"/>
  <c r="UGJ109"/>
  <c r="UFZ109"/>
  <c r="UFP109"/>
  <c r="UFF109"/>
  <c r="UEV109"/>
  <c r="UEL109"/>
  <c r="UEB109"/>
  <c r="UDR109"/>
  <c r="UDH109"/>
  <c r="UCX109"/>
  <c r="UCN109"/>
  <c r="UCD109"/>
  <c r="UBT109"/>
  <c r="UBJ109"/>
  <c r="UAZ109"/>
  <c r="UAP109"/>
  <c r="UAF109"/>
  <c r="TZV109"/>
  <c r="TZL109"/>
  <c r="TZB109"/>
  <c r="TYR109"/>
  <c r="TYH109"/>
  <c r="TXX109"/>
  <c r="TXN109"/>
  <c r="TXD109"/>
  <c r="TWT109"/>
  <c r="TWJ109"/>
  <c r="TVZ109"/>
  <c r="TVP109"/>
  <c r="TVF109"/>
  <c r="TUV109"/>
  <c r="TUL109"/>
  <c r="TUB109"/>
  <c r="TTR109"/>
  <c r="TTH109"/>
  <c r="TSX109"/>
  <c r="TSN109"/>
  <c r="TSD109"/>
  <c r="TRT109"/>
  <c r="TRJ109"/>
  <c r="TQZ109"/>
  <c r="TQP109"/>
  <c r="TQF109"/>
  <c r="TPV109"/>
  <c r="TPL109"/>
  <c r="TPB109"/>
  <c r="TOR109"/>
  <c r="TOH109"/>
  <c r="TNX109"/>
  <c r="TNN109"/>
  <c r="TND109"/>
  <c r="TMT109"/>
  <c r="TMJ109"/>
  <c r="TLZ109"/>
  <c r="TLP109"/>
  <c r="TLF109"/>
  <c r="TKV109"/>
  <c r="TKL109"/>
  <c r="TKB109"/>
  <c r="TJR109"/>
  <c r="TJH109"/>
  <c r="TIX109"/>
  <c r="TIN109"/>
  <c r="TID109"/>
  <c r="THT109"/>
  <c r="THJ109"/>
  <c r="TGZ109"/>
  <c r="TGP109"/>
  <c r="TGF109"/>
  <c r="TFV109"/>
  <c r="TFL109"/>
  <c r="TFB109"/>
  <c r="TER109"/>
  <c r="TEH109"/>
  <c r="TDX109"/>
  <c r="TDN109"/>
  <c r="TDD109"/>
  <c r="TCT109"/>
  <c r="TCJ109"/>
  <c r="TBZ109"/>
  <c r="TBP109"/>
  <c r="TBF109"/>
  <c r="TAV109"/>
  <c r="TAL109"/>
  <c r="TAB109"/>
  <c r="SZR109"/>
  <c r="SZH109"/>
  <c r="SYX109"/>
  <c r="SYN109"/>
  <c r="SYD109"/>
  <c r="SXT109"/>
  <c r="SXJ109"/>
  <c r="SWZ109"/>
  <c r="SWP109"/>
  <c r="SWF109"/>
  <c r="SVV109"/>
  <c r="SVL109"/>
  <c r="SVB109"/>
  <c r="SUR109"/>
  <c r="SUH109"/>
  <c r="STX109"/>
  <c r="STN109"/>
  <c r="STD109"/>
  <c r="SST109"/>
  <c r="SSJ109"/>
  <c r="SRZ109"/>
  <c r="SRP109"/>
  <c r="SRF109"/>
  <c r="SQV109"/>
  <c r="SQL109"/>
  <c r="SQB109"/>
  <c r="SPR109"/>
  <c r="SPH109"/>
  <c r="SOX109"/>
  <c r="SON109"/>
  <c r="SOD109"/>
  <c r="SNT109"/>
  <c r="SNJ109"/>
  <c r="SMZ109"/>
  <c r="SMP109"/>
  <c r="SMF109"/>
  <c r="SLV109"/>
  <c r="SLL109"/>
  <c r="SLB109"/>
  <c r="SKR109"/>
  <c r="SKH109"/>
  <c r="SJX109"/>
  <c r="SJN109"/>
  <c r="SJD109"/>
  <c r="SIT109"/>
  <c r="SIJ109"/>
  <c r="SHZ109"/>
  <c r="SHP109"/>
  <c r="SHF109"/>
  <c r="SGV109"/>
  <c r="SGL109"/>
  <c r="SGB109"/>
  <c r="SFR109"/>
  <c r="SFH109"/>
  <c r="SEX109"/>
  <c r="SEN109"/>
  <c r="SED109"/>
  <c r="SDT109"/>
  <c r="SDJ109"/>
  <c r="SCZ109"/>
  <c r="SCP109"/>
  <c r="SCF109"/>
  <c r="SBV109"/>
  <c r="SBL109"/>
  <c r="SBB109"/>
  <c r="SAR109"/>
  <c r="SAH109"/>
  <c r="RZX109"/>
  <c r="RZN109"/>
  <c r="RZD109"/>
  <c r="RYT109"/>
  <c r="RYJ109"/>
  <c r="RXZ109"/>
  <c r="RXP109"/>
  <c r="RXF109"/>
  <c r="RWV109"/>
  <c r="RWL109"/>
  <c r="RWB109"/>
  <c r="RVR109"/>
  <c r="RVH109"/>
  <c r="RUX109"/>
  <c r="RUN109"/>
  <c r="RUD109"/>
  <c r="RTT109"/>
  <c r="RTJ109"/>
  <c r="RSZ109"/>
  <c r="RSP109"/>
  <c r="RSF109"/>
  <c r="RRV109"/>
  <c r="RRL109"/>
  <c r="RRB109"/>
  <c r="RQR109"/>
  <c r="RQH109"/>
  <c r="RPX109"/>
  <c r="RPN109"/>
  <c r="RPD109"/>
  <c r="ROT109"/>
  <c r="ROJ109"/>
  <c r="RNZ109"/>
  <c r="RNP109"/>
  <c r="RNF109"/>
  <c r="RMV109"/>
  <c r="RML109"/>
  <c r="RMB109"/>
  <c r="RLR109"/>
  <c r="RLH109"/>
  <c r="RKX109"/>
  <c r="RKN109"/>
  <c r="RKD109"/>
  <c r="RJT109"/>
  <c r="RJJ109"/>
  <c r="RIZ109"/>
  <c r="RIP109"/>
  <c r="RIF109"/>
  <c r="RHV109"/>
  <c r="RHL109"/>
  <c r="RHB109"/>
  <c r="RGR109"/>
  <c r="RGH109"/>
  <c r="RFX109"/>
  <c r="RFN109"/>
  <c r="RFD109"/>
  <c r="RET109"/>
  <c r="REJ109"/>
  <c r="RDZ109"/>
  <c r="RDP109"/>
  <c r="RDF109"/>
  <c r="RCV109"/>
  <c r="RCL109"/>
  <c r="RCB109"/>
  <c r="RBR109"/>
  <c r="RBH109"/>
  <c r="RAX109"/>
  <c r="RAN109"/>
  <c r="RAD109"/>
  <c r="QZT109"/>
  <c r="QZJ109"/>
  <c r="QYZ109"/>
  <c r="QYP109"/>
  <c r="QYF109"/>
  <c r="QXV109"/>
  <c r="QXL109"/>
  <c r="QXB109"/>
  <c r="QWR109"/>
  <c r="QWH109"/>
  <c r="QVX109"/>
  <c r="QVN109"/>
  <c r="QVD109"/>
  <c r="QUT109"/>
  <c r="QUJ109"/>
  <c r="QTZ109"/>
  <c r="QTP109"/>
  <c r="QTF109"/>
  <c r="QSV109"/>
  <c r="QSL109"/>
  <c r="QSB109"/>
  <c r="QRR109"/>
  <c r="QRH109"/>
  <c r="QQX109"/>
  <c r="QQN109"/>
  <c r="QQD109"/>
  <c r="QPT109"/>
  <c r="QPJ109"/>
  <c r="QOZ109"/>
  <c r="QOP109"/>
  <c r="QOF109"/>
  <c r="QNV109"/>
  <c r="QNL109"/>
  <c r="QNB109"/>
  <c r="QMR109"/>
  <c r="QMH109"/>
  <c r="QLX109"/>
  <c r="QLN109"/>
  <c r="QLD109"/>
  <c r="QKT109"/>
  <c r="QKJ109"/>
  <c r="QJZ109"/>
  <c r="QJP109"/>
  <c r="QJF109"/>
  <c r="QIV109"/>
  <c r="QIL109"/>
  <c r="QIB109"/>
  <c r="QHR109"/>
  <c r="QHH109"/>
  <c r="QGX109"/>
  <c r="QGN109"/>
  <c r="QGD109"/>
  <c r="QFT109"/>
  <c r="QFJ109"/>
  <c r="QEZ109"/>
  <c r="QEP109"/>
  <c r="QEF109"/>
  <c r="QDV109"/>
  <c r="QDL109"/>
  <c r="QDB109"/>
  <c r="QCR109"/>
  <c r="QCH109"/>
  <c r="QBX109"/>
  <c r="QBN109"/>
  <c r="QBD109"/>
  <c r="QAT109"/>
  <c r="QAJ109"/>
  <c r="PZZ109"/>
  <c r="PZP109"/>
  <c r="PZF109"/>
  <c r="PYV109"/>
  <c r="PYL109"/>
  <c r="PYB109"/>
  <c r="PXR109"/>
  <c r="PXH109"/>
  <c r="PWX109"/>
  <c r="PWN109"/>
  <c r="PWD109"/>
  <c r="PVT109"/>
  <c r="PVJ109"/>
  <c r="PUZ109"/>
  <c r="PUP109"/>
  <c r="PUF109"/>
  <c r="PTV109"/>
  <c r="PTL109"/>
  <c r="PTB109"/>
  <c r="PSR109"/>
  <c r="PSH109"/>
  <c r="PRX109"/>
  <c r="PRN109"/>
  <c r="PRD109"/>
  <c r="PQT109"/>
  <c r="PQJ109"/>
  <c r="PPZ109"/>
  <c r="PPP109"/>
  <c r="PPF109"/>
  <c r="POV109"/>
  <c r="POL109"/>
  <c r="POB109"/>
  <c r="PNR109"/>
  <c r="PNH109"/>
  <c r="PMX109"/>
  <c r="PMN109"/>
  <c r="PMD109"/>
  <c r="PLT109"/>
  <c r="PLJ109"/>
  <c r="PKZ109"/>
  <c r="PKP109"/>
  <c r="PKF109"/>
  <c r="PJV109"/>
  <c r="PJL109"/>
  <c r="PJB109"/>
  <c r="PIR109"/>
  <c r="PIH109"/>
  <c r="PHX109"/>
  <c r="PHN109"/>
  <c r="PHD109"/>
  <c r="PGT109"/>
  <c r="PGJ109"/>
  <c r="PFZ109"/>
  <c r="PFP109"/>
  <c r="PFF109"/>
  <c r="PEV109"/>
  <c r="PEL109"/>
  <c r="PEB109"/>
  <c r="PDR109"/>
  <c r="PDH109"/>
  <c r="PCX109"/>
  <c r="PCN109"/>
  <c r="PCD109"/>
  <c r="PBT109"/>
  <c r="PBJ109"/>
  <c r="PAZ109"/>
  <c r="PAP109"/>
  <c r="PAF109"/>
  <c r="OZV109"/>
  <c r="OZL109"/>
  <c r="OZB109"/>
  <c r="OYR109"/>
  <c r="OYH109"/>
  <c r="OXX109"/>
  <c r="OXN109"/>
  <c r="OXD109"/>
  <c r="OWT109"/>
  <c r="OWJ109"/>
  <c r="OVZ109"/>
  <c r="OVP109"/>
  <c r="OVF109"/>
  <c r="OUV109"/>
  <c r="OUL109"/>
  <c r="OUB109"/>
  <c r="OTR109"/>
  <c r="OTH109"/>
  <c r="OSX109"/>
  <c r="OSN109"/>
  <c r="OSD109"/>
  <c r="ORT109"/>
  <c r="ORJ109"/>
  <c r="OQZ109"/>
  <c r="OQP109"/>
  <c r="OQF109"/>
  <c r="OPV109"/>
  <c r="OPL109"/>
  <c r="OPB109"/>
  <c r="OOR109"/>
  <c r="OOH109"/>
  <c r="ONX109"/>
  <c r="ONN109"/>
  <c r="OND109"/>
  <c r="OMT109"/>
  <c r="OMJ109"/>
  <c r="OLZ109"/>
  <c r="OLP109"/>
  <c r="OLF109"/>
  <c r="OKV109"/>
  <c r="OKL109"/>
  <c r="OKB109"/>
  <c r="OJR109"/>
  <c r="OJH109"/>
  <c r="OIX109"/>
  <c r="OIN109"/>
  <c r="OID109"/>
  <c r="OHT109"/>
  <c r="OHJ109"/>
  <c r="OGZ109"/>
  <c r="OGP109"/>
  <c r="OGF109"/>
  <c r="OFV109"/>
  <c r="OFL109"/>
  <c r="OFB109"/>
  <c r="OER109"/>
  <c r="OEH109"/>
  <c r="ODX109"/>
  <c r="ODN109"/>
  <c r="ODD109"/>
  <c r="OCT109"/>
  <c r="OCJ109"/>
  <c r="OBZ109"/>
  <c r="OBP109"/>
  <c r="OBF109"/>
  <c r="OAV109"/>
  <c r="OAL109"/>
  <c r="OAB109"/>
  <c r="NZR109"/>
  <c r="NZH109"/>
  <c r="NYX109"/>
  <c r="NYN109"/>
  <c r="NYD109"/>
  <c r="NXT109"/>
  <c r="NXJ109"/>
  <c r="NWZ109"/>
  <c r="NWP109"/>
  <c r="NWF109"/>
  <c r="NVV109"/>
  <c r="NVL109"/>
  <c r="NVB109"/>
  <c r="NUR109"/>
  <c r="NUH109"/>
  <c r="NTX109"/>
  <c r="NTN109"/>
  <c r="NTD109"/>
  <c r="NST109"/>
  <c r="NSJ109"/>
  <c r="NRZ109"/>
  <c r="NRP109"/>
  <c r="NRF109"/>
  <c r="NQV109"/>
  <c r="NQL109"/>
  <c r="NQB109"/>
  <c r="NPR109"/>
  <c r="NPH109"/>
  <c r="NOX109"/>
  <c r="NON109"/>
  <c r="NOD109"/>
  <c r="NNT109"/>
  <c r="NNJ109"/>
  <c r="NMZ109"/>
  <c r="NMP109"/>
  <c r="NMF109"/>
  <c r="NLV109"/>
  <c r="NLL109"/>
  <c r="NLB109"/>
  <c r="NKR109"/>
  <c r="NKH109"/>
  <c r="NJX109"/>
  <c r="NJN109"/>
  <c r="NJD109"/>
  <c r="NIT109"/>
  <c r="NIJ109"/>
  <c r="NHZ109"/>
  <c r="NHP109"/>
  <c r="NHF109"/>
  <c r="NGV109"/>
  <c r="NGL109"/>
  <c r="NGB109"/>
  <c r="NFR109"/>
  <c r="NFH109"/>
  <c r="NEX109"/>
  <c r="NEN109"/>
  <c r="NED109"/>
  <c r="NDT109"/>
  <c r="NDJ109"/>
  <c r="NCZ109"/>
  <c r="NCP109"/>
  <c r="NCF109"/>
  <c r="NBV109"/>
  <c r="NBL109"/>
  <c r="NBB109"/>
  <c r="NAR109"/>
  <c r="NAH109"/>
  <c r="MZX109"/>
  <c r="MZN109"/>
  <c r="MZD109"/>
  <c r="MYT109"/>
  <c r="MYJ109"/>
  <c r="MXZ109"/>
  <c r="MXP109"/>
  <c r="MXF109"/>
  <c r="MWV109"/>
  <c r="MWL109"/>
  <c r="MWB109"/>
  <c r="MVR109"/>
  <c r="MVH109"/>
  <c r="MUX109"/>
  <c r="MUN109"/>
  <c r="MUD109"/>
  <c r="MTT109"/>
  <c r="MTJ109"/>
  <c r="MSZ109"/>
  <c r="MSP109"/>
  <c r="MSF109"/>
  <c r="MRV109"/>
  <c r="MRL109"/>
  <c r="MRB109"/>
  <c r="MQR109"/>
  <c r="MQH109"/>
  <c r="MPX109"/>
  <c r="MPN109"/>
  <c r="MPD109"/>
  <c r="MOT109"/>
  <c r="MOJ109"/>
  <c r="MNZ109"/>
  <c r="MNP109"/>
  <c r="MNF109"/>
  <c r="MMV109"/>
  <c r="MML109"/>
  <c r="MMB109"/>
  <c r="MLR109"/>
  <c r="MLH109"/>
  <c r="MKX109"/>
  <c r="MKN109"/>
  <c r="MKD109"/>
  <c r="MJT109"/>
  <c r="MJJ109"/>
  <c r="MIZ109"/>
  <c r="MIP109"/>
  <c r="MIF109"/>
  <c r="MHV109"/>
  <c r="MHL109"/>
  <c r="MHB109"/>
  <c r="MGR109"/>
  <c r="MGH109"/>
  <c r="MFX109"/>
  <c r="MFN109"/>
  <c r="MFD109"/>
  <c r="MET109"/>
  <c r="MEJ109"/>
  <c r="MDZ109"/>
  <c r="MDP109"/>
  <c r="MDF109"/>
  <c r="MCV109"/>
  <c r="MCL109"/>
  <c r="MCB109"/>
  <c r="MBR109"/>
  <c r="MBH109"/>
  <c r="MAX109"/>
  <c r="MAN109"/>
  <c r="MAD109"/>
  <c r="LZT109"/>
  <c r="LZJ109"/>
  <c r="LYZ109"/>
  <c r="LYP109"/>
  <c r="LYF109"/>
  <c r="LXV109"/>
  <c r="LXL109"/>
  <c r="LXB109"/>
  <c r="LWR109"/>
  <c r="LWH109"/>
  <c r="LVX109"/>
  <c r="LVN109"/>
  <c r="LVD109"/>
  <c r="LUT109"/>
  <c r="LUJ109"/>
  <c r="LTZ109"/>
  <c r="LTP109"/>
  <c r="LTF109"/>
  <c r="LSV109"/>
  <c r="LSL109"/>
  <c r="LSB109"/>
  <c r="LRR109"/>
  <c r="LRH109"/>
  <c r="LQX109"/>
  <c r="LQN109"/>
  <c r="LQD109"/>
  <c r="LPT109"/>
  <c r="LPJ109"/>
  <c r="LOZ109"/>
  <c r="LOP109"/>
  <c r="LOF109"/>
  <c r="LNV109"/>
  <c r="LNL109"/>
  <c r="LNB109"/>
  <c r="LMR109"/>
  <c r="LMH109"/>
  <c r="LLX109"/>
  <c r="LLN109"/>
  <c r="LLD109"/>
  <c r="LKT109"/>
  <c r="LKJ109"/>
  <c r="LJZ109"/>
  <c r="LJP109"/>
  <c r="LJF109"/>
  <c r="LIV109"/>
  <c r="LIL109"/>
  <c r="LIB109"/>
  <c r="LHR109"/>
  <c r="LHH109"/>
  <c r="LGX109"/>
  <c r="LGN109"/>
  <c r="LGD109"/>
  <c r="LFT109"/>
  <c r="LFJ109"/>
  <c r="LEZ109"/>
  <c r="LEP109"/>
  <c r="LEF109"/>
  <c r="LDV109"/>
  <c r="LDL109"/>
  <c r="LDB109"/>
  <c r="LCR109"/>
  <c r="LCH109"/>
  <c r="LBX109"/>
  <c r="LBN109"/>
  <c r="LBD109"/>
  <c r="LAT109"/>
  <c r="LAJ109"/>
  <c r="KZZ109"/>
  <c r="KZP109"/>
  <c r="KZF109"/>
  <c r="KYV109"/>
  <c r="KYL109"/>
  <c r="KYB109"/>
  <c r="KXR109"/>
  <c r="KXH109"/>
  <c r="KWX109"/>
  <c r="KWN109"/>
  <c r="KWD109"/>
  <c r="KVT109"/>
  <c r="KVJ109"/>
  <c r="KUZ109"/>
  <c r="KUP109"/>
  <c r="KUF109"/>
  <c r="KTV109"/>
  <c r="KTL109"/>
  <c r="KTB109"/>
  <c r="KSR109"/>
  <c r="KSH109"/>
  <c r="KRX109"/>
  <c r="KRN109"/>
  <c r="KRD109"/>
  <c r="KQT109"/>
  <c r="KQJ109"/>
  <c r="KPZ109"/>
  <c r="KPP109"/>
  <c r="KPF109"/>
  <c r="KOV109"/>
  <c r="KOL109"/>
  <c r="KOB109"/>
  <c r="KNR109"/>
  <c r="KNH109"/>
  <c r="KMX109"/>
  <c r="KMN109"/>
  <c r="KMD109"/>
  <c r="KLT109"/>
  <c r="KLJ109"/>
  <c r="KKZ109"/>
  <c r="KKP109"/>
  <c r="KKF109"/>
  <c r="KJV109"/>
  <c r="KJL109"/>
  <c r="KJB109"/>
  <c r="KIR109"/>
  <c r="KIH109"/>
  <c r="KHX109"/>
  <c r="KHN109"/>
  <c r="KHD109"/>
  <c r="KGT109"/>
  <c r="KGJ109"/>
  <c r="KFZ109"/>
  <c r="KFP109"/>
  <c r="KFF109"/>
  <c r="KEV109"/>
  <c r="KEL109"/>
  <c r="KEB109"/>
  <c r="KDR109"/>
  <c r="KDH109"/>
  <c r="KCX109"/>
  <c r="KCN109"/>
  <c r="KCD109"/>
  <c r="KBT109"/>
  <c r="KBJ109"/>
  <c r="KAZ109"/>
  <c r="KAP109"/>
  <c r="KAF109"/>
  <c r="JZV109"/>
  <c r="JZL109"/>
  <c r="JZB109"/>
  <c r="JYR109"/>
  <c r="JYH109"/>
  <c r="JXX109"/>
  <c r="JXN109"/>
  <c r="JXD109"/>
  <c r="JWT109"/>
  <c r="JWJ109"/>
  <c r="JVZ109"/>
  <c r="JVP109"/>
  <c r="JVF109"/>
  <c r="JUV109"/>
  <c r="JUL109"/>
  <c r="JUB109"/>
  <c r="JTR109"/>
  <c r="JTH109"/>
  <c r="JSX109"/>
  <c r="JSN109"/>
  <c r="JSD109"/>
  <c r="JRT109"/>
  <c r="JRJ109"/>
  <c r="JQZ109"/>
  <c r="JQP109"/>
  <c r="JQF109"/>
  <c r="JPV109"/>
  <c r="JPL109"/>
  <c r="JPB109"/>
  <c r="JOR109"/>
  <c r="JOH109"/>
  <c r="JNX109"/>
  <c r="JNN109"/>
  <c r="JND109"/>
  <c r="JMT109"/>
  <c r="JMJ109"/>
  <c r="JLZ109"/>
  <c r="JLP109"/>
  <c r="JLF109"/>
  <c r="JKV109"/>
  <c r="JKL109"/>
  <c r="JKB109"/>
  <c r="JJR109"/>
  <c r="JJH109"/>
  <c r="JIX109"/>
  <c r="JIN109"/>
  <c r="JID109"/>
  <c r="JHT109"/>
  <c r="JHJ109"/>
  <c r="JGZ109"/>
  <c r="JGP109"/>
  <c r="JGF109"/>
  <c r="JFV109"/>
  <c r="JFL109"/>
  <c r="JFB109"/>
  <c r="JER109"/>
  <c r="JEH109"/>
  <c r="JDX109"/>
  <c r="JDN109"/>
  <c r="JDD109"/>
  <c r="JCT109"/>
  <c r="JCJ109"/>
  <c r="JBZ109"/>
  <c r="JBP109"/>
  <c r="JBF109"/>
  <c r="JAV109"/>
  <c r="JAL109"/>
  <c r="JAB109"/>
  <c r="IZR109"/>
  <c r="IZH109"/>
  <c r="IYX109"/>
  <c r="IYN109"/>
  <c r="IYD109"/>
  <c r="IXT109"/>
  <c r="IXJ109"/>
  <c r="IWZ109"/>
  <c r="IWP109"/>
  <c r="IWF109"/>
  <c r="IVV109"/>
  <c r="IVL109"/>
  <c r="IVB109"/>
  <c r="IUR109"/>
  <c r="IUH109"/>
  <c r="ITX109"/>
  <c r="ITN109"/>
  <c r="ITD109"/>
  <c r="IST109"/>
  <c r="ISJ109"/>
  <c r="IRZ109"/>
  <c r="IRP109"/>
  <c r="IRF109"/>
  <c r="IQV109"/>
  <c r="IQL109"/>
  <c r="IQB109"/>
  <c r="IPR109"/>
  <c r="IPH109"/>
  <c r="IOX109"/>
  <c r="ION109"/>
  <c r="IOD109"/>
  <c r="INT109"/>
  <c r="INJ109"/>
  <c r="IMZ109"/>
  <c r="IMP109"/>
  <c r="IMF109"/>
  <c r="ILV109"/>
  <c r="ILL109"/>
  <c r="ILB109"/>
  <c r="IKR109"/>
  <c r="IKH109"/>
  <c r="IJX109"/>
  <c r="IJN109"/>
  <c r="IJD109"/>
  <c r="IIT109"/>
  <c r="IIJ109"/>
  <c r="IHZ109"/>
  <c r="IHP109"/>
  <c r="IHF109"/>
  <c r="IGV109"/>
  <c r="IGL109"/>
  <c r="IGB109"/>
  <c r="IFR109"/>
  <c r="IFH109"/>
  <c r="IEX109"/>
  <c r="IEN109"/>
  <c r="IED109"/>
  <c r="IDT109"/>
  <c r="IDJ109"/>
  <c r="ICZ109"/>
  <c r="ICP109"/>
  <c r="ICF109"/>
  <c r="IBV109"/>
  <c r="IBL109"/>
  <c r="IBB109"/>
  <c r="IAR109"/>
  <c r="IAH109"/>
  <c r="HZX109"/>
  <c r="HZN109"/>
  <c r="HZD109"/>
  <c r="HYT109"/>
  <c r="HYJ109"/>
  <c r="HXZ109"/>
  <c r="HXP109"/>
  <c r="HXF109"/>
  <c r="HWV109"/>
  <c r="HWL109"/>
  <c r="HWB109"/>
  <c r="HVR109"/>
  <c r="HVH109"/>
  <c r="HUX109"/>
  <c r="HUN109"/>
  <c r="HUD109"/>
  <c r="HTT109"/>
  <c r="HTJ109"/>
  <c r="HSZ109"/>
  <c r="HSP109"/>
  <c r="HSF109"/>
  <c r="HRV109"/>
  <c r="HRL109"/>
  <c r="HRB109"/>
  <c r="HQR109"/>
  <c r="HQH109"/>
  <c r="HPX109"/>
  <c r="HPN109"/>
  <c r="HPD109"/>
  <c r="HOT109"/>
  <c r="HOJ109"/>
  <c r="HNZ109"/>
  <c r="HNP109"/>
  <c r="HNF109"/>
  <c r="HMV109"/>
  <c r="HML109"/>
  <c r="HMB109"/>
  <c r="HLR109"/>
  <c r="HLH109"/>
  <c r="HKX109"/>
  <c r="HKN109"/>
  <c r="HKD109"/>
  <c r="HJT109"/>
  <c r="HJJ109"/>
  <c r="HIZ109"/>
  <c r="HIP109"/>
  <c r="HIF109"/>
  <c r="HHV109"/>
  <c r="HHL109"/>
  <c r="HHB109"/>
  <c r="HGR109"/>
  <c r="HGH109"/>
  <c r="HFX109"/>
  <c r="HFN109"/>
  <c r="HFD109"/>
  <c r="HET109"/>
  <c r="HEJ109"/>
  <c r="HDZ109"/>
  <c r="HDP109"/>
  <c r="HDF109"/>
  <c r="HCV109"/>
  <c r="HCL109"/>
  <c r="HCB109"/>
  <c r="HBR109"/>
  <c r="HBH109"/>
  <c r="HAX109"/>
  <c r="HAN109"/>
  <c r="HAD109"/>
  <c r="GZT109"/>
  <c r="GZJ109"/>
  <c r="GYZ109"/>
  <c r="GYP109"/>
  <c r="GYF109"/>
  <c r="GXV109"/>
  <c r="GXL109"/>
  <c r="GXB109"/>
  <c r="GWR109"/>
  <c r="GWH109"/>
  <c r="GVX109"/>
  <c r="GVN109"/>
  <c r="GVD109"/>
  <c r="GUT109"/>
  <c r="GUJ109"/>
  <c r="GTZ109"/>
  <c r="GTP109"/>
  <c r="GTF109"/>
  <c r="GSV109"/>
  <c r="GSL109"/>
  <c r="GSB109"/>
  <c r="GRR109"/>
  <c r="GRH109"/>
  <c r="GQX109"/>
  <c r="GQN109"/>
  <c r="GQD109"/>
  <c r="GPT109"/>
  <c r="GPJ109"/>
  <c r="GOZ109"/>
  <c r="GOP109"/>
  <c r="GOF109"/>
  <c r="GNV109"/>
  <c r="GNL109"/>
  <c r="GNB109"/>
  <c r="GMR109"/>
  <c r="GMH109"/>
  <c r="GLX109"/>
  <c r="GLN109"/>
  <c r="GLD109"/>
  <c r="GKT109"/>
  <c r="GKJ109"/>
  <c r="GJZ109"/>
  <c r="GJP109"/>
  <c r="GJF109"/>
  <c r="GIV109"/>
  <c r="GIL109"/>
  <c r="GIB109"/>
  <c r="GHR109"/>
  <c r="GHH109"/>
  <c r="GGX109"/>
  <c r="GGN109"/>
  <c r="GGD109"/>
  <c r="GFT109"/>
  <c r="GFJ109"/>
  <c r="GEZ109"/>
  <c r="GEP109"/>
  <c r="GEF109"/>
  <c r="GDV109"/>
  <c r="GDL109"/>
  <c r="GDB109"/>
  <c r="GCR109"/>
  <c r="GCH109"/>
  <c r="GBX109"/>
  <c r="GBN109"/>
  <c r="GBD109"/>
  <c r="GAT109"/>
  <c r="GAJ109"/>
  <c r="FZZ109"/>
  <c r="FZP109"/>
  <c r="FZF109"/>
  <c r="FYV109"/>
  <c r="FYL109"/>
  <c r="FYB109"/>
  <c r="FXR109"/>
  <c r="FXH109"/>
  <c r="FWX109"/>
  <c r="FWN109"/>
  <c r="FWD109"/>
  <c r="FVT109"/>
  <c r="FVJ109"/>
  <c r="FUZ109"/>
  <c r="FUP109"/>
  <c r="FUF109"/>
  <c r="FTV109"/>
  <c r="FTL109"/>
  <c r="FTB109"/>
  <c r="FSR109"/>
  <c r="FSH109"/>
  <c r="FRX109"/>
  <c r="FRN109"/>
  <c r="FRD109"/>
  <c r="FQT109"/>
  <c r="FQJ109"/>
  <c r="FPZ109"/>
  <c r="FPP109"/>
  <c r="FPF109"/>
  <c r="FOV109"/>
  <c r="FOL109"/>
  <c r="FOB109"/>
  <c r="FNR109"/>
  <c r="FNH109"/>
  <c r="FMX109"/>
  <c r="FMN109"/>
  <c r="FMD109"/>
  <c r="FLT109"/>
  <c r="FLJ109"/>
  <c r="FKZ109"/>
  <c r="FKP109"/>
  <c r="FKF109"/>
  <c r="FJV109"/>
  <c r="FJL109"/>
  <c r="FJB109"/>
  <c r="FIR109"/>
  <c r="FIH109"/>
  <c r="FHX109"/>
  <c r="FHN109"/>
  <c r="FHD109"/>
  <c r="FGT109"/>
  <c r="FGJ109"/>
  <c r="FFZ109"/>
  <c r="FFP109"/>
  <c r="FFF109"/>
  <c r="FEV109"/>
  <c r="FEL109"/>
  <c r="FEB109"/>
  <c r="FDR109"/>
  <c r="FDH109"/>
  <c r="FCX109"/>
  <c r="FCN109"/>
  <c r="FCD109"/>
  <c r="FBT109"/>
  <c r="FBJ109"/>
  <c r="FAZ109"/>
  <c r="FAP109"/>
  <c r="FAF109"/>
  <c r="EZV109"/>
  <c r="EZL109"/>
  <c r="EZB109"/>
  <c r="EYR109"/>
  <c r="EYH109"/>
  <c r="EXX109"/>
  <c r="EXN109"/>
  <c r="EXD109"/>
  <c r="EWT109"/>
  <c r="EWJ109"/>
  <c r="EVZ109"/>
  <c r="EVP109"/>
  <c r="EVF109"/>
  <c r="EUV109"/>
  <c r="EUL109"/>
  <c r="EUB109"/>
  <c r="ETR109"/>
  <c r="ETH109"/>
  <c r="ESX109"/>
  <c r="ESN109"/>
  <c r="ESD109"/>
  <c r="ERT109"/>
  <c r="ERJ109"/>
  <c r="EQZ109"/>
  <c r="EQP109"/>
  <c r="EQF109"/>
  <c r="EPV109"/>
  <c r="EPL109"/>
  <c r="EPB109"/>
  <c r="EOR109"/>
  <c r="EOH109"/>
  <c r="ENX109"/>
  <c r="ENN109"/>
  <c r="END109"/>
  <c r="EMT109"/>
  <c r="EMJ109"/>
  <c r="ELZ109"/>
  <c r="ELP109"/>
  <c r="ELF109"/>
  <c r="EKV109"/>
  <c r="EKL109"/>
  <c r="EKB109"/>
  <c r="EJR109"/>
  <c r="EJH109"/>
  <c r="EIX109"/>
  <c r="EIN109"/>
  <c r="EID109"/>
  <c r="EHT109"/>
  <c r="EHJ109"/>
  <c r="EGZ109"/>
  <c r="EGP109"/>
  <c r="EGF109"/>
  <c r="EFV109"/>
  <c r="EFL109"/>
  <c r="EFB109"/>
  <c r="EER109"/>
  <c r="EEH109"/>
  <c r="EDX109"/>
  <c r="EDN109"/>
  <c r="EDD109"/>
  <c r="ECT109"/>
  <c r="ECJ109"/>
  <c r="EBZ109"/>
  <c r="EBP109"/>
  <c r="EBF109"/>
  <c r="EAV109"/>
  <c r="EAL109"/>
  <c r="EAB109"/>
  <c r="DZR109"/>
  <c r="DZH109"/>
  <c r="DYX109"/>
  <c r="DYN109"/>
  <c r="DYD109"/>
  <c r="DXT109"/>
  <c r="DXJ109"/>
  <c r="DWZ109"/>
  <c r="DWP109"/>
  <c r="DWF109"/>
  <c r="DVV109"/>
  <c r="DVL109"/>
  <c r="DVB109"/>
  <c r="DUR109"/>
  <c r="DUH109"/>
  <c r="DTX109"/>
  <c r="DTN109"/>
  <c r="DTD109"/>
  <c r="DST109"/>
  <c r="DSJ109"/>
  <c r="DRZ109"/>
  <c r="DRP109"/>
  <c r="DRF109"/>
  <c r="DQV109"/>
  <c r="DQL109"/>
  <c r="DQB109"/>
  <c r="DPR109"/>
  <c r="DPH109"/>
  <c r="DOX109"/>
  <c r="DON109"/>
  <c r="DOD109"/>
  <c r="DNT109"/>
  <c r="DNJ109"/>
  <c r="DMZ109"/>
  <c r="DMP109"/>
  <c r="DMF109"/>
  <c r="DLV109"/>
  <c r="DLL109"/>
  <c r="DLB109"/>
  <c r="DKR109"/>
  <c r="DKH109"/>
  <c r="DJX109"/>
  <c r="DJN109"/>
  <c r="DJD109"/>
  <c r="DIT109"/>
  <c r="DIJ109"/>
  <c r="DHZ109"/>
  <c r="DHP109"/>
  <c r="DHF109"/>
  <c r="DGV109"/>
  <c r="DGL109"/>
  <c r="DGB109"/>
  <c r="DFR109"/>
  <c r="DFH109"/>
  <c r="DEX109"/>
  <c r="DEN109"/>
  <c r="DED109"/>
  <c r="DDT109"/>
  <c r="DDJ109"/>
  <c r="DCZ109"/>
  <c r="DCP109"/>
  <c r="DCF109"/>
  <c r="DBV109"/>
  <c r="DBL109"/>
  <c r="DBB109"/>
  <c r="DAR109"/>
  <c r="DAH109"/>
  <c r="CZX109"/>
  <c r="CZN109"/>
  <c r="CZD109"/>
  <c r="CYT109"/>
  <c r="CYJ109"/>
  <c r="CXZ109"/>
  <c r="CXP109"/>
  <c r="CXF109"/>
  <c r="CWV109"/>
  <c r="CWL109"/>
  <c r="CWB109"/>
  <c r="CVR109"/>
  <c r="CVH109"/>
  <c r="CUX109"/>
  <c r="CUN109"/>
  <c r="CUD109"/>
  <c r="CTT109"/>
  <c r="CTJ109"/>
  <c r="CSZ109"/>
  <c r="CSP109"/>
  <c r="CSF109"/>
  <c r="CRV109"/>
  <c r="CRL109"/>
  <c r="CRB109"/>
  <c r="CQR109"/>
  <c r="CQH109"/>
  <c r="CPX109"/>
  <c r="CPN109"/>
  <c r="CPD109"/>
  <c r="COT109"/>
  <c r="COJ109"/>
  <c r="CNZ109"/>
  <c r="CNP109"/>
  <c r="CNF109"/>
  <c r="CMV109"/>
  <c r="CML109"/>
  <c r="CMB109"/>
  <c r="CLR109"/>
  <c r="CLH109"/>
  <c r="CKX109"/>
  <c r="CKN109"/>
  <c r="CKD109"/>
  <c r="CJT109"/>
  <c r="CJJ109"/>
  <c r="CIZ109"/>
  <c r="CIP109"/>
  <c r="CIF109"/>
  <c r="CHV109"/>
  <c r="CHL109"/>
  <c r="CHB109"/>
  <c r="CGR109"/>
  <c r="CGH109"/>
  <c r="CFX109"/>
  <c r="CFN109"/>
  <c r="CFD109"/>
  <c r="CET109"/>
  <c r="CEJ109"/>
  <c r="CDZ109"/>
  <c r="CDP109"/>
  <c r="CDF109"/>
  <c r="CCV109"/>
  <c r="CCL109"/>
  <c r="CCB109"/>
  <c r="CBR109"/>
  <c r="CBH109"/>
  <c r="CAX109"/>
  <c r="CAN109"/>
  <c r="CAD109"/>
  <c r="BZT109"/>
  <c r="BZJ109"/>
  <c r="BYZ109"/>
  <c r="BYP109"/>
  <c r="BYF109"/>
  <c r="BXV109"/>
  <c r="BXL109"/>
  <c r="BXB109"/>
  <c r="BWR109"/>
  <c r="BWH109"/>
  <c r="BVX109"/>
  <c r="BVN109"/>
  <c r="BVD109"/>
  <c r="BUT109"/>
  <c r="BUJ109"/>
  <c r="BTZ109"/>
  <c r="BTP109"/>
  <c r="BTF109"/>
  <c r="BSV109"/>
  <c r="BSL109"/>
  <c r="BSB109"/>
  <c r="BRR109"/>
  <c r="BRH109"/>
  <c r="BQX109"/>
  <c r="BQN109"/>
  <c r="BQD109"/>
  <c r="BPT109"/>
  <c r="BPJ109"/>
  <c r="BOZ109"/>
  <c r="BOP109"/>
  <c r="BOF109"/>
  <c r="BNV109"/>
  <c r="BNL109"/>
  <c r="BNB109"/>
  <c r="BMR109"/>
  <c r="BMH109"/>
  <c r="BLX109"/>
  <c r="BLN109"/>
  <c r="BLD109"/>
  <c r="BKT109"/>
  <c r="BKJ109"/>
  <c r="BJZ109"/>
  <c r="BJP109"/>
  <c r="BJF109"/>
  <c r="BIV109"/>
  <c r="BIL109"/>
  <c r="BIB109"/>
  <c r="BHR109"/>
  <c r="BHH109"/>
  <c r="BGX109"/>
  <c r="BGN109"/>
  <c r="BGD109"/>
  <c r="BFT109"/>
  <c r="BFJ109"/>
  <c r="BEZ109"/>
  <c r="BEP109"/>
  <c r="BEF109"/>
  <c r="BDV109"/>
  <c r="BDL109"/>
  <c r="BDB109"/>
  <c r="BCR109"/>
  <c r="BCH109"/>
  <c r="BBX109"/>
  <c r="BBN109"/>
  <c r="BBD109"/>
  <c r="BAT109"/>
  <c r="BAJ109"/>
  <c r="AZZ109"/>
  <c r="AZP109"/>
  <c r="AZF109"/>
  <c r="AYV109"/>
  <c r="AYL109"/>
  <c r="AYB109"/>
  <c r="AXR109"/>
  <c r="AXH109"/>
  <c r="AWX109"/>
  <c r="AWN109"/>
  <c r="AWD109"/>
  <c r="AVT109"/>
  <c r="AVJ109"/>
  <c r="AUZ109"/>
  <c r="AUP109"/>
  <c r="AUF109"/>
  <c r="ATV109"/>
  <c r="ATL109"/>
  <c r="ATB109"/>
  <c r="ASR109"/>
  <c r="ASH109"/>
  <c r="ARX109"/>
  <c r="ARN109"/>
  <c r="ARD109"/>
  <c r="AQT109"/>
  <c r="AQJ109"/>
  <c r="APZ109"/>
  <c r="APP109"/>
  <c r="APF109"/>
  <c r="AOV109"/>
  <c r="AOL109"/>
  <c r="AOB109"/>
  <c r="ANR109"/>
  <c r="ANH109"/>
  <c r="AMX109"/>
  <c r="AMN109"/>
  <c r="AMD109"/>
  <c r="ALT109"/>
  <c r="ALJ109"/>
  <c r="AKZ109"/>
  <c r="AKP109"/>
  <c r="AKF109"/>
  <c r="AJV109"/>
  <c r="AJL109"/>
  <c r="AJB109"/>
  <c r="AIR109"/>
  <c r="AIH109"/>
  <c r="AHX109"/>
  <c r="AHN109"/>
  <c r="AHD109"/>
  <c r="AGT109"/>
  <c r="AGJ109"/>
  <c r="AFZ109"/>
  <c r="AFP109"/>
  <c r="AFF109"/>
  <c r="AEV109"/>
  <c r="AEL109"/>
  <c r="AEB109"/>
  <c r="ADR109"/>
  <c r="ADH109"/>
  <c r="ACX109"/>
  <c r="ACN109"/>
  <c r="ACD109"/>
  <c r="ABT109"/>
  <c r="ABJ109"/>
  <c r="AAZ109"/>
  <c r="AAP109"/>
  <c r="AAF109"/>
  <c r="ZV109"/>
  <c r="ZL109"/>
  <c r="ZB109"/>
  <c r="YR109"/>
  <c r="YH109"/>
  <c r="XX109"/>
  <c r="XN109"/>
  <c r="XD109"/>
  <c r="WT109"/>
  <c r="WJ109"/>
  <c r="VZ109"/>
  <c r="VP109"/>
  <c r="VF109"/>
  <c r="UV109"/>
  <c r="UL109"/>
  <c r="UB109"/>
  <c r="TR109"/>
  <c r="TH109"/>
  <c r="SX109"/>
  <c r="SN109"/>
  <c r="SD109"/>
  <c r="RT109"/>
  <c r="RJ109"/>
  <c r="QZ109"/>
  <c r="QP109"/>
  <c r="QF109"/>
  <c r="PV109"/>
  <c r="PL109"/>
  <c r="PB109"/>
  <c r="OR109"/>
  <c r="OH109"/>
  <c r="NX109"/>
  <c r="NN109"/>
  <c r="ND109"/>
  <c r="MT109"/>
  <c r="MJ109"/>
  <c r="LZ109"/>
  <c r="LP109"/>
  <c r="LF109"/>
  <c r="KV109"/>
  <c r="KL109"/>
  <c r="KB109"/>
  <c r="JR109"/>
  <c r="JH109"/>
  <c r="IX109"/>
  <c r="IN109"/>
  <c r="ID109"/>
  <c r="HT109"/>
  <c r="HJ109"/>
  <c r="GZ109"/>
  <c r="GP109"/>
  <c r="GF109"/>
  <c r="FV109"/>
  <c r="FL109"/>
  <c r="FB109"/>
  <c r="ER109"/>
  <c r="EH109"/>
  <c r="DX109"/>
  <c r="DN109"/>
  <c r="DD109"/>
  <c r="CT109"/>
  <c r="CJ109"/>
  <c r="BZ109"/>
  <c r="BP109"/>
  <c r="BF109"/>
  <c r="AV109"/>
  <c r="AL109"/>
  <c r="G109"/>
  <c r="F46"/>
  <c r="L26"/>
  <c r="L25"/>
  <c r="J25"/>
  <c r="J26"/>
  <c r="H26"/>
  <c r="F66"/>
  <c r="G84"/>
  <c r="G95"/>
  <c r="G97"/>
  <c r="G86"/>
  <c r="G88"/>
  <c r="G92"/>
  <c r="G100"/>
  <c r="G105"/>
  <c r="H25"/>
  <c r="F70"/>
  <c r="F262"/>
  <c r="F243"/>
  <c r="F224"/>
  <c r="F203"/>
</calcChain>
</file>

<file path=xl/sharedStrings.xml><?xml version="1.0" encoding="utf-8"?>
<sst xmlns="http://schemas.openxmlformats.org/spreadsheetml/2006/main" count="12913" uniqueCount="470">
  <si>
    <t>This Monitoring Report (MR) has been prepared and submitted by this University/College (“Applicant”) using data prepared and compiled by Applicant, reflecting its best judgment.  It includes the campus excel template sheet, supplied separately to verifiers, which contains all of the information and calculations Applicant believes are needed to support validators/verifiers in performing their evaluation of the campus’ project candidacyfor certification.  It is the Applicant’s judgment that this MR and the campus excel template accurately set forth all relevant data and parameters, on a reproducible basis, necessary to establish the project’s performance in these regards, indexing clearly to the numbered equations applicable in VMD0039</t>
    <phoneticPr fontId="20" type="noConversion"/>
  </si>
  <si>
    <t xml:space="preserve">This Monitoring Report has been prepared and submitted by this University/college (“Applicant”) using data prepared and compiled by Applicant and reflects its best judgment.  It includes the campus excel template sheet, supplied separately to verifiers, which contains all of the information and calculations Applicant believes are needed to support validators/verifiers in performing their evaluation of the campus’ project candidacy for certification.  It is the Applicant’s judgment that this Monitoring Report and the excel template accurately set forth all relevant data and parameters, on a reproducible basis, necessary to establish the project’s performance in these regards, indexing clearly to the numbered equations applicable in VMD0039. </t>
    <phoneticPr fontId="20" type="noConversion"/>
  </si>
  <si>
    <t>By submitting this report and accompanying materials, does the above named University/College  intend to affirm its agreement with the above statement?                        Yes      No</t>
    <phoneticPr fontId="20" type="noConversion"/>
  </si>
  <si>
    <t xml:space="preserve">Campus name/location:                                         </t>
    <phoneticPr fontId="20" type="noConversion"/>
  </si>
  <si>
    <t>Enter Campus Name</t>
    <phoneticPr fontId="20" type="noConversion"/>
  </si>
  <si>
    <t>Yes</t>
    <phoneticPr fontId="20" type="noConversion"/>
  </si>
  <si>
    <t>No</t>
    <phoneticPr fontId="20" type="noConversion"/>
  </si>
  <si>
    <t>By submitting this pdd and accompanying materials, does the above named University/College  intend to affirm its agreement with the above statement?                        Yes      No</t>
    <phoneticPr fontId="20" type="noConversion"/>
  </si>
  <si>
    <t>ii). DO NOT YET PUT IN THE ENERGY INFORMATION into the Target Finder Building performance section.  Instead check the box indicating that the energy data will not be entered (this is necessary or the results data page will not give your needed information based on the default regional fuel/energy mix usage)</t>
    <phoneticPr fontId="20" type="noConversion"/>
  </si>
  <si>
    <t>As a condition of using this tool, in whole or part, the user agrees to the following terms of use:</t>
    <phoneticPr fontId="20" type="noConversion"/>
  </si>
  <si>
    <r>
      <t>The following resources and tools are provided for campuses to use to help them to assess whether they want to pursue certification by VCS. The resources and tools are offered for assistance only and campus’ use of the resources and tools is at its sole expense and discretion. Alternatively, campuses are free to develop their own tools to generate the necessary information to give to VCS for possible certification if they wish to do so. Use of these resources and tools does not guarantee certification by VCS.</t>
    </r>
    <r>
      <rPr>
        <sz val="11"/>
        <rFont val="Times New Roman"/>
      </rPr>
      <t xml:space="preserve"> </t>
    </r>
    <r>
      <rPr>
        <sz val="10"/>
        <rFont val="Arial"/>
      </rPr>
      <t xml:space="preserve">These resources and tools were originally created specifically for Chevrolet Campus Clean Energy Campaign universities. Therefore, these resources and tools cannot be relied upon or considered definitive or fit for purpose, given other users’ applications. Chevrolet and its partners do not take any responsibility for the consequences of using these tools: the use of these resources and tools and any subsequent decisions or impacts arising are made solely and exclusively at the user’s own risk.  </t>
    </r>
  </si>
  <si>
    <t>If campuses choose to use this tool, they agree to include the following the following text in their Monitoring Reports submitted to VCS:</t>
    <phoneticPr fontId="20" type="noConversion"/>
  </si>
  <si>
    <t>Was the ES performance of building in year 0 MORE than ES 69, that is</t>
    <phoneticPr fontId="20" type="noConversion"/>
  </si>
  <si>
    <t>Read from EPA PM Target Finder tool for design building column 1 for year 2</t>
    <phoneticPr fontId="20" type="noConversion"/>
  </si>
  <si>
    <t>Note: indexed to passing performance requirement for year 2 in OUT PUT ACTUAL EUI PERFORMANCE TEST BELOW</t>
    <phoneticPr fontId="20" type="noConversion"/>
  </si>
  <si>
    <r>
      <t>Resulting EPA TF EUI</t>
    </r>
    <r>
      <rPr>
        <vertAlign val="subscript"/>
        <sz val="10"/>
        <rFont val="Verdana"/>
      </rPr>
      <t>å</t>
    </r>
    <r>
      <rPr>
        <sz val="10"/>
        <rFont val="Verdana"/>
      </rPr>
      <t xml:space="preserve"> from project year 1 ACTUAL</t>
    </r>
    <phoneticPr fontId="20" type="noConversion"/>
  </si>
  <si>
    <r>
      <t>Resulting EPA TF EUI</t>
    </r>
    <r>
      <rPr>
        <vertAlign val="subscript"/>
        <sz val="10"/>
        <rFont val="Verdana"/>
      </rPr>
      <t>3</t>
    </r>
    <r>
      <rPr>
        <sz val="10"/>
        <rFont val="Verdana"/>
      </rPr>
      <t xml:space="preserve"> from project year 3 ACTUAL</t>
    </r>
    <phoneticPr fontId="20" type="noConversion"/>
  </si>
  <si>
    <t>Read from EPA PM Target Finder tool for design building column 1 for year 3</t>
    <phoneticPr fontId="20" type="noConversion"/>
  </si>
  <si>
    <t>EUIy minimum treshold required for project to be eligible to issue credits in year 3</t>
    <phoneticPr fontId="20" type="noConversion"/>
  </si>
  <si>
    <t>If figure is more than EUIy minimum treshold required, then project eligibility for PB is MET for year 3 credits</t>
    <phoneticPr fontId="20" type="noConversion"/>
  </si>
  <si>
    <t>OUTPUT: ACTUAL EUI performance level year 3 exceed minimum threshold required?</t>
    <phoneticPr fontId="20" type="noConversion"/>
  </si>
  <si>
    <r>
      <t>Resulting EPA Target Finder EUI</t>
    </r>
    <r>
      <rPr>
        <vertAlign val="subscript"/>
        <sz val="10"/>
        <rFont val="Verdana"/>
      </rPr>
      <t>0</t>
    </r>
    <r>
      <rPr>
        <sz val="10"/>
        <rFont val="Verdana"/>
      </rPr>
      <t xml:space="preserve"> from baseline year 0, one year prior to EB implementation</t>
    </r>
    <phoneticPr fontId="20" type="noConversion"/>
  </si>
  <si>
    <t>To calculate the % improvement over code, do not use the EAc1 credit which gives a % reduction in operational costs.  Rather look to the EAc1 credit form which has a table that compares code baseline to proposed absolute energy use.  Applicant will need to take these absolute figures (kbtu) and divide each one by the conditioned square footage to get EUI figures (kbtu/sf) for code and the building specs respectively.  The percent improvement over code is then calculated.  Note that it is important that the floor space estimate be based on the actual energy consuming space considered in the model — not additional areas like parking garages, etc.</t>
    <phoneticPr fontId="20" type="noConversion"/>
  </si>
  <si>
    <t>Note: for labs, the determination regarding whether year 0 is LEED certifable can be made through credit 67 since ES ratings will not be reliable</t>
    <phoneticPr fontId="20" type="noConversion"/>
  </si>
  <si>
    <t>As FYI relative to year 0 performance as less than ES 69 to meet LEED not certifiable threshold requirement</t>
    <phoneticPr fontId="20" type="noConversion"/>
  </si>
  <si>
    <t>NOTE: HIGHER ED LABS ARE NOT ELIGIBLE FOR THIS PATHWAY</t>
    <phoneticPr fontId="20" type="noConversion"/>
  </si>
  <si>
    <t>Does the building meets EPA TF eligiblity criteria?</t>
    <phoneticPr fontId="20" type="noConversion"/>
  </si>
  <si>
    <t>Is the building NOT a higher ed lab?</t>
    <phoneticPr fontId="20" type="noConversion"/>
  </si>
  <si>
    <t>Higher ed labs are excluded from this pathway: thus buildings must confirm that they are NOT a higher ed lab by entering 1 if this is the case</t>
    <phoneticPr fontId="20" type="noConversion"/>
  </si>
  <si>
    <t>If sum of qualified points = 10 then passes all applicability conditions</t>
    <phoneticPr fontId="20" type="noConversion"/>
  </si>
  <si>
    <t>Does the building meet EPA TF eligiblity criteria?</t>
    <phoneticPr fontId="20" type="noConversion"/>
  </si>
  <si>
    <t>Note: NC projects meet PB requirements in year 1 and subsequent years y since it is verified based upon the project design architecture in line 70 above</t>
    <phoneticPr fontId="20" type="noConversion"/>
  </si>
  <si>
    <t>FOR HIGHER ED LABS ONLY:</t>
    <phoneticPr fontId="20" type="noConversion"/>
  </si>
  <si>
    <t>Is comparable research is taking place pre/post retrofits?</t>
    <phoneticPr fontId="20" type="noConversion"/>
  </si>
  <si>
    <t>PASS ALL APPLICABILITY CONDITIONS IF A HIGHER ED LAB?</t>
    <phoneticPr fontId="20" type="noConversion"/>
  </si>
  <si>
    <t>If sums to 2, then qualified</t>
    <phoneticPr fontId="20" type="noConversion"/>
  </si>
  <si>
    <t>If sum of qualified points = 8 then passes all applicability conditions</t>
    <phoneticPr fontId="20" type="noConversion"/>
  </si>
  <si>
    <t>the building IS eligible for LEED certification?</t>
    <phoneticPr fontId="20" type="noConversion"/>
  </si>
  <si>
    <t>x). Repeat all parts of major steps 1 and 2 (both of them) when the second year of actual performance data is available for the building using actual energy consumption figures from year 2</t>
    <phoneticPr fontId="20" type="noConversion"/>
  </si>
  <si>
    <t>xi). COPY THE EPA TF RESULTS INTO "YEAR 2" SECTION BELOW</t>
    <phoneticPr fontId="20" type="noConversion"/>
  </si>
  <si>
    <t>if more than 1</t>
    <phoneticPr fontId="20" type="noConversion"/>
  </si>
  <si>
    <t>Units used:</t>
    <phoneticPr fontId="20" type="noConversion"/>
  </si>
  <si>
    <t>Per LEED Design Specs</t>
    <phoneticPr fontId="20" type="noConversion"/>
  </si>
  <si>
    <t>N, N+1, N+2, 2N. &gt;2N</t>
    <phoneticPr fontId="20" type="noConversion"/>
  </si>
  <si>
    <t>Per EPA options in defaults</t>
    <phoneticPr fontId="20" type="noConversion"/>
  </si>
  <si>
    <t>HOTEL</t>
    <phoneticPr fontId="20" type="noConversion"/>
  </si>
  <si>
    <t>IF BUILDING CATEGORY a) = HIGHER ED HOTEL</t>
    <phoneticPr fontId="20" type="noConversion"/>
  </si>
  <si>
    <t>Hours per Day Guests on Site</t>
    <phoneticPr fontId="20" type="noConversion"/>
  </si>
  <si>
    <t>Number of rooms</t>
    <phoneticPr fontId="20" type="noConversion"/>
  </si>
  <si>
    <t>Number of guest meals served per year</t>
    <phoneticPr fontId="20" type="noConversion"/>
  </si>
  <si>
    <t>Cooking facilities</t>
    <phoneticPr fontId="20" type="noConversion"/>
  </si>
  <si>
    <t>The minimum energy efficiency performance established in EAp2 for LEED v3 can be found at:</t>
  </si>
  <si>
    <t>http://www.usgbc.org/node/1731052?return=/credits/existing-buildings/v2009/energy-%26-atmosphere</t>
  </si>
  <si>
    <t>If sum of qualified points = 9 then passes all applicability conditions</t>
    <phoneticPr fontId="20" type="noConversion"/>
  </si>
  <si>
    <t>OUTPUT: ACTUAL ES performance level year 2 exceed 86?</t>
    <phoneticPr fontId="20" type="noConversion"/>
  </si>
  <si>
    <t>If figure is more than 86, then project eligibility for PB is MET for year 2 credits</t>
    <phoneticPr fontId="20" type="noConversion"/>
  </si>
  <si>
    <t>OUTPUT: ACTUAL ES performance level year 3 exceed 86?</t>
    <phoneticPr fontId="20" type="noConversion"/>
  </si>
  <si>
    <t>If figure is more than 86, then project eligibility for PB is MET for year 3 credits</t>
    <phoneticPr fontId="20" type="noConversion"/>
  </si>
  <si>
    <t>OUTPUT: ACTUAL EUI performance level year 2 exceed minimum threshold required?</t>
    <phoneticPr fontId="20" type="noConversion"/>
  </si>
  <si>
    <t>If figure is more than EUIy minimum treshold required, then project eligibility for PB is MET for year 2 credits</t>
    <phoneticPr fontId="20" type="noConversion"/>
  </si>
  <si>
    <t>EUIy minimum treshold required for project to be eligible to issue credits in year 2</t>
    <phoneticPr fontId="20" type="noConversion"/>
  </si>
  <si>
    <t>At min threshold EUIy performance required for project year 2</t>
    <phoneticPr fontId="20" type="noConversion"/>
  </si>
  <si>
    <r>
      <t>Resulting EPA TF EUI</t>
    </r>
    <r>
      <rPr>
        <vertAlign val="subscript"/>
        <sz val="10"/>
        <rFont val="Verdana"/>
      </rPr>
      <t>2</t>
    </r>
    <r>
      <rPr>
        <sz val="10"/>
        <rFont val="Verdana"/>
      </rPr>
      <t xml:space="preserve"> from project year 2 ACTUAL</t>
    </r>
    <phoneticPr fontId="20" type="noConversion"/>
  </si>
  <si>
    <t>Number of MRI machines</t>
    <phoneticPr fontId="20" type="noConversion"/>
  </si>
  <si>
    <t>** SAVE A COPY OF THE EPA TF WEB PAGE or copy results into section V boxes below; EPA TF results can be saved as a web reference doc or integrated into Portfolio Manager accounts</t>
    <phoneticPr fontId="20" type="noConversion"/>
  </si>
  <si>
    <t>xii). Repeat all parts of major steps 1 and 2 (both of them) when the third year of actual performance data is available for the building using actual energy consumption figures from year 3</t>
    <phoneticPr fontId="20" type="noConversion"/>
  </si>
  <si>
    <t>xiii). COPY THE EPA TF RESULTS INTO "YEAR 3" SECTION BELOW</t>
    <phoneticPr fontId="20" type="noConversion"/>
  </si>
  <si>
    <t>x).  Report out the CO2 emissions from the target finder tool for the "design building" which will be the design estimated CO2 emissions for the  LEED certified design in year 1</t>
    <phoneticPr fontId="20" type="noConversion"/>
  </si>
  <si>
    <t>xi). COPY THE EPA Target Finder RESULTS INTO "DESIGN" SECTIONS BELOW</t>
    <phoneticPr fontId="20" type="noConversion"/>
  </si>
  <si>
    <t>NOTE: ES 69 is ONLY VALID if higher ed office category; use LEED documents to demonstrate whether year 0 is eligible for LEED certification if this is a higher ed lab since ES ratings will not be reliable using EPA TF tool (under office)</t>
    <phoneticPr fontId="20" type="noConversion"/>
  </si>
  <si>
    <t>On site laundry facility</t>
    <phoneticPr fontId="20" type="noConversion"/>
  </si>
  <si>
    <t>Tertiary care</t>
    <phoneticPr fontId="20" type="noConversion"/>
  </si>
  <si>
    <t>Owned by</t>
    <phoneticPr fontId="20" type="noConversion"/>
  </si>
  <si>
    <t>Non profit, for profit, government</t>
    <phoneticPr fontId="20" type="noConversion"/>
  </si>
  <si>
    <t xml:space="preserve">IF BUILDING CATEGORY a) = HIGHER ED HOSPITAL </t>
    <phoneticPr fontId="20" type="noConversion"/>
  </si>
  <si>
    <t>MED OFFICE</t>
    <phoneticPr fontId="20" type="noConversion"/>
  </si>
  <si>
    <t>HOSPITAL</t>
    <phoneticPr fontId="20" type="noConversion"/>
  </si>
  <si>
    <t>ix). Repeat all parts of major steps 1 and 2 (both of them) when the second year of actual performance data is available for the building using actual energy consumption figures from year 2</t>
  </si>
  <si>
    <t>SOURCE: LEED CERTIFICATION DOCUMENTS</t>
    <phoneticPr fontId="20" type="noConversion"/>
  </si>
  <si>
    <t xml:space="preserve">SOURCE: LEED CERTIFICATION DOCUMENTS </t>
    <phoneticPr fontId="20" type="noConversion"/>
  </si>
  <si>
    <t>viii). Enter the ENERGY INFORMATION for  the LEED certified Building performance SEPARATELY -- this time for the project year 1 as conceived in the LEED certification documents (per lines 132-134 above)</t>
    <phoneticPr fontId="20" type="noConversion"/>
  </si>
  <si>
    <t>Was the ES performance of building in year 0 less than ES 69, that is not LEED certifiable?</t>
    <phoneticPr fontId="20" type="noConversion"/>
  </si>
  <si>
    <t>Read from EPA PM Target Finder tool for ES 50 Median building, last column</t>
    <phoneticPr fontId="20" type="noConversion"/>
  </si>
  <si>
    <t>DERIVED FROM EPA PM INPUTS IN IV BELOW: the ES rating is given in the Target Finder tool once the campus data is entered in section below</t>
    <phoneticPr fontId="20" type="noConversion"/>
  </si>
  <si>
    <t>Type of LEED certification</t>
    <phoneticPr fontId="20" type="noConversion"/>
  </si>
  <si>
    <t xml:space="preserve"> `</t>
    <phoneticPr fontId="20" type="noConversion"/>
  </si>
  <si>
    <t>Enter NC for new construction or EB for Existing Building: no other LEED categories are eligible (e.g. CI)</t>
    <phoneticPr fontId="20" type="noConversion"/>
  </si>
  <si>
    <t>RESULTS cell: do not enter data here: results are derived from information submitted, using constants from the meth which will not change</t>
    <phoneticPr fontId="20" type="noConversion"/>
  </si>
  <si>
    <t>xii). Repeat step 2 when the first year of actual performance data is available for the building this time using actual energy consumption figures from year 1</t>
    <phoneticPr fontId="20" type="noConversion"/>
  </si>
  <si>
    <t>xiii). COPY THE EPA TF RESULTS INTO "YEAR 1" SECTION BELOW</t>
    <phoneticPr fontId="20" type="noConversion"/>
  </si>
  <si>
    <t>iv).  Return to the main Target Finder tool page to then enter the energy consumption data from the NC certification design documents (per lines124-126 above).  NOTE: uncheck the box re "no energy data" to be submitted</t>
    <phoneticPr fontId="20" type="noConversion"/>
  </si>
  <si>
    <t>Number of commerical refrigeration/freezer units</t>
    <phoneticPr fontId="20" type="noConversion"/>
  </si>
  <si>
    <t>Type of laundry facility</t>
    <phoneticPr fontId="20" type="noConversion"/>
  </si>
  <si>
    <t>Amount of laundry processed onsite annually</t>
    <phoneticPr fontId="20" type="noConversion"/>
  </si>
  <si>
    <t>Full service spa floor area</t>
    <phoneticPr fontId="20" type="noConversion"/>
  </si>
  <si>
    <t>Gym fitness center Floor area</t>
    <phoneticPr fontId="20" type="noConversion"/>
  </si>
  <si>
    <t>WORSHIP FACILITY</t>
    <phoneticPr fontId="20" type="noConversion"/>
  </si>
  <si>
    <t>IF BUILDING CATEGORY a) = HIGHER ED WORSHIP FACILITY</t>
    <phoneticPr fontId="20" type="noConversion"/>
  </si>
  <si>
    <t>Number of weekdays open</t>
    <phoneticPr fontId="20" type="noConversion"/>
  </si>
  <si>
    <t>Seating capacity</t>
    <phoneticPr fontId="20" type="noConversion"/>
  </si>
  <si>
    <t># computer</t>
    <phoneticPr fontId="20" type="noConversion"/>
  </si>
  <si>
    <t>Cooking facilities</t>
    <phoneticPr fontId="20" type="noConversion"/>
  </si>
  <si>
    <t>IT energy configuration</t>
    <phoneticPr fontId="20" type="noConversion"/>
  </si>
  <si>
    <t>UPS System Redundancy</t>
    <phoneticPr fontId="20" type="noConversion"/>
  </si>
  <si>
    <t>Cooling equipment redundancy</t>
    <phoneticPr fontId="20" type="noConversion"/>
  </si>
  <si>
    <t>Gross floor area</t>
    <phoneticPr fontId="20" type="noConversion"/>
  </si>
  <si>
    <t># hours -- weekly operating hours</t>
    <phoneticPr fontId="20" type="noConversion"/>
  </si>
  <si>
    <t># people working on main shift</t>
    <phoneticPr fontId="20" type="noConversion"/>
  </si>
  <si>
    <t># surgical operating beds</t>
    <phoneticPr fontId="20" type="noConversion"/>
  </si>
  <si>
    <t># MRI machines</t>
    <phoneticPr fontId="20" type="noConversion"/>
  </si>
  <si>
    <t>Surgery center floor area within main medical office</t>
    <phoneticPr fontId="20" type="noConversion"/>
  </si>
  <si>
    <t>IF BUILDING CATEGORY a) = HIGHER ED MEDICAL OFFICE</t>
    <phoneticPr fontId="20" type="noConversion"/>
  </si>
  <si>
    <t>gross floor area</t>
    <phoneticPr fontId="20" type="noConversion"/>
  </si>
  <si>
    <t>Number of staffed beds</t>
    <phoneticPr fontId="20" type="noConversion"/>
  </si>
  <si>
    <t>Resulting EPA TF Target Building CO2 emissions  for year 1, per year 1 actual</t>
    <phoneticPr fontId="20" type="noConversion"/>
  </si>
  <si>
    <t>If used LEED vs 2.1 for building certification, enter 2004 (which is the ASHRAE code applied); if used LEED NC vs 2.2  enter 2007 (which is ASHRAE code applied)</t>
    <phoneticPr fontId="20" type="noConversion"/>
  </si>
  <si>
    <t>1 = Pass eligibility test</t>
    <phoneticPr fontId="20" type="noConversion"/>
  </si>
  <si>
    <t>If the campus performance (% improvement) is greater than or equal to the PB threshold, then project is eligible</t>
    <phoneticPr fontId="20" type="noConversion"/>
  </si>
  <si>
    <t>iii).  Report EUI emissions for the design building (which is the LEED certified building) for year 0, the year prior to the first project year</t>
    <phoneticPr fontId="20" type="noConversion"/>
  </si>
  <si>
    <t>iv).  Report out the CO2 emissions for each baseline year from the target finder tool for the "Desgn building" which will be the LEED certified design</t>
    <phoneticPr fontId="20" type="noConversion"/>
  </si>
  <si>
    <t>v).  Enter the number of years of baseline data entered</t>
    <phoneticPr fontId="20" type="noConversion"/>
  </si>
  <si>
    <t>Read from EPA PM Target Finder tool for design building column 1</t>
    <phoneticPr fontId="20" type="noConversion"/>
  </si>
  <si>
    <t>ii). DO ALSO PUT IN THE ENERGY INFORMATION for  the LEED certified Building performance SEPARATELY and INDIVIDUALLY -- for each historical baseline year, including AT LEAST 3 of the 5 YEARS PRIOR TO EB PROJECT IMPLEMENTATION YEAR 1, INCLUDING PROJECT YEAR 0, that is one year prior to the first project year (per lines 138-140 above)</t>
    <phoneticPr fontId="20" type="noConversion"/>
  </si>
  <si>
    <t>Energy inputs for year 1: ACTUALS</t>
    <phoneticPr fontId="20" type="noConversion"/>
  </si>
  <si>
    <t>NOTE:  currently, the EPA TF tool will not deliver results unless you also enter $/unit data for energy costing; figures entered here deliver results in TF that are not used in the module; accuracy is therefore not essential</t>
    <phoneticPr fontId="20" type="noConversion"/>
  </si>
  <si>
    <t>vi).  READ OUT THE ES PERFORMANCE RATING GIVEN TO THE TARGET BUILDING</t>
    <phoneticPr fontId="20" type="noConversion"/>
  </si>
  <si>
    <t xml:space="preserve">vii). COPY THE EPA PM RESULTS INTO "DESIGN" SECTION BELOW </t>
    <phoneticPr fontId="20" type="noConversion"/>
  </si>
  <si>
    <t>viii). Repeat all parts of major steps 1 and 2 (both of them) when the first year of actual performance data is available for the building using actual energy consumption figures from year 1, which should be entered below</t>
    <phoneticPr fontId="20" type="noConversion"/>
  </si>
  <si>
    <t>ES score for design building</t>
  </si>
  <si>
    <t>Per EPA TF, FYI</t>
  </si>
  <si>
    <t>"Project reductions, should they arise from a campus’ third party customer use (e.g. if campus on-site energy generation systems provide energy services to neighboring hospitals) will need to be excluded.  Any on site renewable energy whose services have been sold to other customers -- either directly as energy or as renewable attributes or carbon reductions (e.g. as RECs or carbon credits) will also be excluded from the project boundary"</t>
    <phoneticPr fontId="20" type="noConversion"/>
  </si>
  <si>
    <t>See section 4.3 in the methodology module which reads:</t>
    <phoneticPr fontId="20" type="noConversion"/>
  </si>
  <si>
    <t>Have third party customer owned GHG reductions or</t>
    <phoneticPr fontId="20" type="noConversion"/>
  </si>
  <si>
    <t>DO NOT ENTER DATA HERE</t>
    <phoneticPr fontId="20" type="noConversion"/>
  </si>
  <si>
    <t>8. COPY THE EPA TF RESULTS INTO YEAR 1 SECTION BELOW</t>
    <phoneticPr fontId="20" type="noConversion"/>
  </si>
  <si>
    <t>Resulting EPA TF ES 50 CO2 emissions baseline, project year 1</t>
    <phoneticPr fontId="20" type="noConversion"/>
  </si>
  <si>
    <t>Resulting EPA TF Target Building CO2 emissions project year 1</t>
    <phoneticPr fontId="20" type="noConversion"/>
  </si>
  <si>
    <t>xiv). Repeat step 2 when the second year of actual energy performance data is available for the building this time using actual energy consumption figures from year 2</t>
    <phoneticPr fontId="20" type="noConversion"/>
  </si>
  <si>
    <t>xv). COPY THE EPA Target Finder RESULTS INTO "YEAR 2" SECTION BELOW</t>
    <phoneticPr fontId="20" type="noConversion"/>
  </si>
  <si>
    <t>xvi). Repeat steps 2 when the third year of actual performance data is available for the building this time using actual energy consumption figures from year 3</t>
    <phoneticPr fontId="20" type="noConversion"/>
  </si>
  <si>
    <t>xvii). COPY THE EPA Target Finder RESULTS INTO "YEAR 3" SECTION BELOW</t>
    <phoneticPr fontId="20" type="noConversion"/>
  </si>
  <si>
    <t>Energy inputs for year 1:</t>
    <phoneticPr fontId="20" type="noConversion"/>
  </si>
  <si>
    <t>CATEGORY used</t>
    <phoneticPr fontId="20" type="noConversion"/>
  </si>
  <si>
    <t>if more than 1</t>
    <phoneticPr fontId="20" type="noConversion"/>
  </si>
  <si>
    <t>Units used:</t>
    <phoneticPr fontId="20" type="noConversion"/>
  </si>
  <si>
    <t>Per LEED bullding performance, year 1</t>
    <phoneticPr fontId="20" type="noConversion"/>
  </si>
  <si>
    <t>if more than 1</t>
    <phoneticPr fontId="20" type="noConversion"/>
  </si>
  <si>
    <t>Units used:</t>
    <phoneticPr fontId="20" type="noConversion"/>
  </si>
  <si>
    <t>if more than 1</t>
    <phoneticPr fontId="20" type="noConversion"/>
  </si>
  <si>
    <t>Per LEED Design Specs</t>
    <phoneticPr fontId="20" type="noConversion"/>
  </si>
  <si>
    <t>if more than 1</t>
    <phoneticPr fontId="20" type="noConversion"/>
  </si>
  <si>
    <t>Project year 0</t>
    <phoneticPr fontId="20" type="noConversion"/>
  </si>
  <si>
    <t>Year -1</t>
    <phoneticPr fontId="20" type="noConversion"/>
  </si>
  <si>
    <t>Year -2</t>
    <phoneticPr fontId="20" type="noConversion"/>
  </si>
  <si>
    <t>Year -3</t>
    <phoneticPr fontId="20" type="noConversion"/>
  </si>
  <si>
    <t>Year -4</t>
    <phoneticPr fontId="20" type="noConversion"/>
  </si>
  <si>
    <t>info input required: DATA ENTRY NEEDED FROM CAMPUS</t>
  </si>
  <si>
    <t xml:space="preserve">laboratory included </t>
    <phoneticPr fontId="20" type="noConversion"/>
  </si>
  <si>
    <t># FTE workers</t>
    <phoneticPr fontId="20" type="noConversion"/>
  </si>
  <si>
    <t>Maximum number of floors</t>
    <phoneticPr fontId="20" type="noConversion"/>
  </si>
  <si>
    <t>info input required: DATA ENTRY NEEDED FROM CAMPUS</t>
    <phoneticPr fontId="20" type="noConversion"/>
  </si>
  <si>
    <t>are you prepared to seek utility sign off re ownership?</t>
    <phoneticPr fontId="20" type="noConversion"/>
  </si>
  <si>
    <t>Resulting EPA TF Target Building CO2 emissions  for year 2, per year 2 actual</t>
    <phoneticPr fontId="20" type="noConversion"/>
  </si>
  <si>
    <t>Resulting EPA TF Target Building CO2 emissions  for year 3, per year 3 actual</t>
    <phoneticPr fontId="20" type="noConversion"/>
  </si>
  <si>
    <t>6. COPY EACH BASELINE YEAR's EPA TF RESULTS INTO "BASELINE" SECTIONS BELOW and TO THE RIGHT …====&gt;&gt;&gt;&gt;&gt;</t>
    <phoneticPr fontId="20" type="noConversion"/>
  </si>
  <si>
    <t>15. COPY THE EPA TF RESULTS INTO "YEAR 2" SECTION BELOW</t>
    <phoneticPr fontId="20" type="noConversion"/>
  </si>
  <si>
    <t>17. COPY THE EPA TF RESULTS INTO "YEAR 3" SECTION BELOW</t>
    <phoneticPr fontId="20" type="noConversion"/>
  </si>
  <si>
    <t xml:space="preserve"> - as reported by EPA Target Finder for target building each year</t>
    <phoneticPr fontId="20" type="noConversion"/>
  </si>
  <si>
    <t>Resulting EPA TF Target Building CO2 emissions  for year 1, per the "design level"</t>
    <phoneticPr fontId="20" type="noConversion"/>
  </si>
  <si>
    <t>vI). COPY EACH BASELINE YEAR's EPA Target Finder RESULTS INTO "BASELINE" SECTIONS BELOW</t>
    <phoneticPr fontId="20" type="noConversion"/>
  </si>
  <si>
    <t xml:space="preserve">CUMULATIVE OUTPUT CONFIRMING ELIGIBILITY STATUS; 1 = yes, 0 = no.  </t>
    <phoneticPr fontId="20" type="noConversion"/>
  </si>
  <si>
    <t>DO NOT ENTER DATA HERE</t>
    <phoneticPr fontId="20" type="noConversion"/>
  </si>
  <si>
    <t>b) ASHRAE regulatory code year used in LEED certification (2004 or 2007)</t>
    <phoneticPr fontId="20" type="noConversion"/>
  </si>
  <si>
    <t>The EUI information is in the certification supporting materials.  Note; this is NOT the % cost savings.  EUI is the BTU/sq ft: comparisons are made between NC building EUI and code EUI</t>
    <phoneticPr fontId="20" type="noConversion"/>
  </si>
  <si>
    <t>Per LEED Design Specs</t>
    <phoneticPr fontId="20" type="noConversion"/>
  </si>
  <si>
    <t>PER DESIGN</t>
    <phoneticPr fontId="20" type="noConversion"/>
  </si>
  <si>
    <t>PER BASELINE YEARS</t>
    <phoneticPr fontId="20" type="noConversion"/>
  </si>
  <si>
    <t>From LEED documentation for historical baseline if credit 67 was sought;</t>
    <phoneticPr fontId="20" type="noConversion"/>
  </si>
  <si>
    <t>Otherwise use energy data equivalent to that used for Design specs for the previous years</t>
    <phoneticPr fontId="20" type="noConversion"/>
  </si>
  <si>
    <t>iii).  Report CO2 emissions from the ES 50 total emissions (which uses the regional default fuel mix ONLY if you don't put in your energy totals!)</t>
    <phoneticPr fontId="20" type="noConversion"/>
  </si>
  <si>
    <t>ix). COPY THE EPA Target Finder RESULTS INTO "YEAR 1" SECTION BELOW</t>
    <phoneticPr fontId="20" type="noConversion"/>
  </si>
  <si>
    <t>Read from EPA PM Target Finder tool for design building, column 1</t>
    <phoneticPr fontId="20" type="noConversion"/>
  </si>
  <si>
    <t>3. COPY THE EPA Target Finder RESULTS INTO "BASELINE" SECTION BELOW</t>
    <phoneticPr fontId="20" type="noConversion"/>
  </si>
  <si>
    <t>6. COPY THE EPA Target Finder RESULTS INTO "DESIGN" SECTION BELOW</t>
    <phoneticPr fontId="20" type="noConversion"/>
  </si>
  <si>
    <t>The performance thresholds are equivalent to the LEED average 50th percentile figures given in meth: only updated every 5 years</t>
    <phoneticPr fontId="20" type="noConversion"/>
  </si>
  <si>
    <t>See section 4.1 of the methodology module for details which reads:</t>
    <phoneticPr fontId="20" type="noConversion"/>
  </si>
  <si>
    <t>Building Name:</t>
    <phoneticPr fontId="20" type="noConversion"/>
  </si>
  <si>
    <t>Location:</t>
    <phoneticPr fontId="20" type="noConversion"/>
  </si>
  <si>
    <t>Email contact:</t>
    <phoneticPr fontId="20" type="noConversion"/>
  </si>
  <si>
    <t>Phone contact:</t>
    <phoneticPr fontId="20" type="noConversion"/>
  </si>
  <si>
    <t>From LEED certification documents</t>
    <phoneticPr fontId="20" type="noConversion"/>
  </si>
  <si>
    <t>Enter the number of strategies/LEED credit avenues (per 4.2)</t>
    <phoneticPr fontId="20" type="noConversion"/>
  </si>
  <si>
    <t>INSTRUCTIONS</t>
    <phoneticPr fontId="20" type="noConversion"/>
  </si>
  <si>
    <t>If yes, enter 1; if no, enter 0</t>
    <phoneticPr fontId="20" type="noConversion"/>
  </si>
  <si>
    <t>If yes, enter 1; if no, enter 0</t>
    <phoneticPr fontId="20" type="noConversion"/>
  </si>
  <si>
    <t>** SAVE A COPY OF THE EPA TF WEB PAGE or copy results into section V boxes below; EPA TF results can be saved as a web reference doc or integrated into Portfolio Manager accounts</t>
    <phoneticPr fontId="20" type="noConversion"/>
  </si>
  <si>
    <t>vii). Put in all the EPA Preliminary Information again,  as in step 1 above</t>
    <phoneticPr fontId="20" type="noConversion"/>
  </si>
  <si>
    <t>ix).  Report EUI emissions for the target building (which is the LEED certified building) for year 1 based on the design estimates</t>
    <phoneticPr fontId="20" type="noConversion"/>
  </si>
  <si>
    <t>10.  COPY THE EPA TF RESULTS INTO YEAR 2 SECTION BELOW</t>
    <phoneticPr fontId="20" type="noConversion"/>
  </si>
  <si>
    <t>12.  COPY THE EPA TF RESULTS INTO YEAR 3 SECTION BELOW</t>
    <phoneticPr fontId="20" type="noConversion"/>
  </si>
  <si>
    <t>9. COPY THE EPA TF RESULTS INTO YEAR 1 SECTION BELOW</t>
    <phoneticPr fontId="20" type="noConversion"/>
  </si>
  <si>
    <t>11.  COPY THE EPA TF RESULTS INTO YEAR 2 SECTION BELOW</t>
    <phoneticPr fontId="20" type="noConversion"/>
  </si>
  <si>
    <t>13.  COPY THE EPA TF RESULTS INTO YEAR 3 SECTION BELOW</t>
    <phoneticPr fontId="20" type="noConversion"/>
  </si>
  <si>
    <t>7. COPY THE EPA Target Fnder RESULTS INTO "DESIGN" SECTION BELOW</t>
    <phoneticPr fontId="20" type="noConversion"/>
  </si>
  <si>
    <t>AND COPY THE EPA PM RESULTS INTO "BASELINE" SECTION BELOW</t>
    <phoneticPr fontId="20" type="noConversion"/>
  </si>
  <si>
    <t>3. COPY THE EPA PM RESULTS INTO "BASELINE" SECTION BELOW</t>
    <phoneticPr fontId="20" type="noConversion"/>
  </si>
  <si>
    <t>11. COPY THE EPA Target Finder RESULTS INTO "DESIGN" SECTIONS BELOW</t>
    <phoneticPr fontId="20" type="noConversion"/>
  </si>
  <si>
    <t>indicates dashboard level info needed on our report out</t>
    <phoneticPr fontId="20" type="noConversion"/>
  </si>
  <si>
    <t>Results enter automatically: do not touch cell</t>
    <phoneticPr fontId="20" type="noConversion"/>
  </si>
  <si>
    <t xml:space="preserve"> - only updated needed every 5 years</t>
    <phoneticPr fontId="20" type="noConversion"/>
  </si>
  <si>
    <t>ENTER RESPONSES:</t>
    <phoneticPr fontId="20" type="noConversion"/>
  </si>
  <si>
    <t>Depends on answers to a) building category and b) ASHRAE code year entered</t>
    <phoneticPr fontId="20" type="noConversion"/>
  </si>
  <si>
    <t>Resulting EPA Target Finder CO2 emissions, from each baseline year prior to EB implementation</t>
    <phoneticPr fontId="20" type="noConversion"/>
  </si>
  <si>
    <t>ENTRY CODE: higher education (including classrooms, offices, residence halls etc) = 1; higher ed lab = 2; K-12 school = 3</t>
  </si>
  <si>
    <t>CODE</t>
    <phoneticPr fontId="20" type="noConversion"/>
  </si>
  <si>
    <t>Coded:</t>
    <phoneticPr fontId="20" type="noConversion"/>
  </si>
  <si>
    <t>NC PROFILE</t>
    <phoneticPr fontId="20" type="noConversion"/>
  </si>
  <si>
    <t>LEED TEMPLATE</t>
    <phoneticPr fontId="20" type="noConversion"/>
  </si>
  <si>
    <t xml:space="preserve">sold to other third parties arisign from LEED  </t>
    <phoneticPr fontId="20" type="noConversion"/>
  </si>
  <si>
    <t>See section 4.1, 4.2 and 4.3 in meth</t>
    <phoneticPr fontId="20" type="noConversion"/>
  </si>
  <si>
    <t>local state or federal law?</t>
    <phoneticPr fontId="20" type="noConversion"/>
  </si>
  <si>
    <t>Were projects were manded or required by</t>
    <phoneticPr fontId="20" type="noConversion"/>
  </si>
  <si>
    <t>Drop down defaults are a) more than 50% (which apply to most buildings); b) less than 50% AC'd; c) not AC'd</t>
    <phoneticPr fontId="20" type="noConversion"/>
  </si>
  <si>
    <t>OUTPUT: potential credit estimates per "design"</t>
    <phoneticPr fontId="20" type="noConversion"/>
  </si>
  <si>
    <t>Resulting EPA TF EUI, from project year 1 per "design level"</t>
    <phoneticPr fontId="20" type="noConversion"/>
  </si>
  <si>
    <t>13. COPY THE EPA TF RESULTS INTO "YEAR 1" SECTION BELOW</t>
    <phoneticPr fontId="20" type="noConversion"/>
  </si>
  <si>
    <t>Resulting EPA TF Target Building CO2 emissions "design level"</t>
    <phoneticPr fontId="20" type="noConversion"/>
  </si>
  <si>
    <t>Assessed relative to date of LEED certification and VCS grandfathering period</t>
    <phoneticPr fontId="20" type="noConversion"/>
  </si>
  <si>
    <t>NC certification/building opening date needs to post date summer 2010 if meth published in summer 2013, provided project is submitted before summer 2014.</t>
    <phoneticPr fontId="20" type="noConversion"/>
  </si>
  <si>
    <t>Was NC new building/retrofits operational BEFORE summer 2010?</t>
    <phoneticPr fontId="20" type="noConversion"/>
  </si>
  <si>
    <t>ENTER Yes = 1, No = 0</t>
    <phoneticPr fontId="20" type="noConversion"/>
  </si>
  <si>
    <t>NOTE: Enter 1 if answer is "yes"; 0 if answer is "no"</t>
    <phoneticPr fontId="20" type="noConversion"/>
  </si>
  <si>
    <t>renewable energy/RECs/carbon previously</t>
    <phoneticPr fontId="20" type="noConversion"/>
  </si>
  <si>
    <t>US location?</t>
    <phoneticPr fontId="20" type="noConversion"/>
  </si>
  <si>
    <t>Number of strategies/LEED credit avenues</t>
    <phoneticPr fontId="20" type="noConversion"/>
  </si>
  <si>
    <t>building been excluded from the inventory</t>
    <phoneticPr fontId="20" type="noConversion"/>
  </si>
  <si>
    <t>Resulting EPA TF ES 50 CO2 emissions baseline, project year 2</t>
    <phoneticPr fontId="20" type="noConversion"/>
  </si>
  <si>
    <t>Resulting EPA TF Target Building CO2 emissions project year 2</t>
    <phoneticPr fontId="20" type="noConversion"/>
  </si>
  <si>
    <t>Resulting EPA TF ES 50 CO2 emissions baseline, project year 3</t>
    <phoneticPr fontId="20" type="noConversion"/>
  </si>
  <si>
    <t>Resulting EPA TF Target Building CO2 emissions project year 3</t>
    <phoneticPr fontId="20" type="noConversion"/>
  </si>
  <si>
    <t xml:space="preserve">If scope 2 (electricity) to be included, </t>
    <phoneticPr fontId="20" type="noConversion"/>
  </si>
  <si>
    <t>IV A: PRELIMINARY Input Information Required for EPA PM:</t>
    <phoneticPr fontId="20" type="noConversion"/>
  </si>
  <si>
    <t>IVB:  FURTHER EPA PM INPUT STEPS REQUIRED AND OUTPUTS GENERATED</t>
    <phoneticPr fontId="20" type="noConversion"/>
  </si>
  <si>
    <t>STEP 4:</t>
    <phoneticPr fontId="20" type="noConversion"/>
  </si>
  <si>
    <t>STEP 5:</t>
    <phoneticPr fontId="20" type="noConversion"/>
  </si>
  <si>
    <t>SCHOOL:</t>
    <phoneticPr fontId="20" type="noConversion"/>
  </si>
  <si>
    <t>open weekends</t>
    <phoneticPr fontId="20" type="noConversion"/>
  </si>
  <si>
    <t># walk in refridgeration/freezer units</t>
    <phoneticPr fontId="20" type="noConversion"/>
  </si>
  <si>
    <t>Presence of cooking facilities</t>
    <phoneticPr fontId="20" type="noConversion"/>
  </si>
  <si>
    <t>% heated</t>
    <phoneticPr fontId="20" type="noConversion"/>
  </si>
  <si>
    <t>% cooled</t>
    <phoneticPr fontId="20" type="noConversion"/>
  </si>
  <si>
    <t>High school?</t>
    <phoneticPr fontId="20" type="noConversion"/>
  </si>
  <si>
    <t>Drop down defaults are a) more than 50% (which apply to most buildings); b) less than 50% heated; c) not heated</t>
    <phoneticPr fontId="20" type="noConversion"/>
  </si>
  <si>
    <t>% air conditioned</t>
    <phoneticPr fontId="20" type="noConversion"/>
  </si>
  <si>
    <t>V.  COPY THE EPA PM RESULTS EACH YEAR FROM DESIGN THROUGH YEAR 3</t>
    <phoneticPr fontId="20" type="noConversion"/>
  </si>
  <si>
    <t>Is project seeking credit for scope 1 reductions (on site generation) only?</t>
    <phoneticPr fontId="20" type="noConversion"/>
  </si>
  <si>
    <t>Energy inputs:</t>
  </si>
  <si>
    <t>Electricity</t>
  </si>
  <si>
    <t>Electricity</t>
    <phoneticPr fontId="20" type="noConversion"/>
  </si>
  <si>
    <t>Gas</t>
  </si>
  <si>
    <t>Gas</t>
    <phoneticPr fontId="20" type="noConversion"/>
  </si>
  <si>
    <t>Other: specify</t>
  </si>
  <si>
    <t>Other: specify</t>
    <phoneticPr fontId="20" type="noConversion"/>
  </si>
  <si>
    <t>Energy inputs:</t>
    <phoneticPr fontId="20" type="noConversion"/>
  </si>
  <si>
    <t>Units used:</t>
  </si>
  <si>
    <t>Units used:</t>
    <phoneticPr fontId="20" type="noConversion"/>
  </si>
  <si>
    <t>I  Building Identification Data</t>
    <phoneticPr fontId="20" type="noConversion"/>
  </si>
  <si>
    <t>II  Project eligibility: PB's CHECK</t>
    <phoneticPr fontId="20" type="noConversion"/>
  </si>
  <si>
    <t>% EUI increase over code:</t>
  </si>
  <si>
    <r>
      <t>PB</t>
    </r>
    <r>
      <rPr>
        <vertAlign val="subscript"/>
        <sz val="9"/>
        <rFont val="Arial"/>
      </rPr>
      <t>nc</t>
    </r>
  </si>
  <si>
    <t>% over 2004 ASHRAE</t>
  </si>
  <si>
    <t>26-8%</t>
  </si>
  <si>
    <t xml:space="preserve">Enter energy consumption figures for the design building from LEED documents: </t>
    <phoneticPr fontId="20" type="noConversion"/>
  </si>
  <si>
    <t>Ensure relevant units are also entered</t>
  </si>
  <si>
    <t>Ensure relevant units are also entered</t>
    <phoneticPr fontId="20" type="noConversion"/>
  </si>
  <si>
    <t>Enter energy consumption figures for the design building from LEED documents:</t>
  </si>
  <si>
    <t>Is or will the building be LEED certified?</t>
    <phoneticPr fontId="20" type="noConversion"/>
  </si>
  <si>
    <t>a) Building category</t>
    <phoneticPr fontId="20" type="noConversion"/>
  </si>
  <si>
    <t xml:space="preserve">For NC: </t>
  </si>
  <si>
    <t xml:space="preserve">ENTRY CODE: higher education (including classrooms, offices, residence halls etc) = 1; higher ed lab = 2; K-12 school = 3 </t>
    <phoneticPr fontId="20" type="noConversion"/>
  </si>
  <si>
    <t>If used LEED vs 2.1, enter 2004 (which is the ASHRAE code applied); if used LEED NC vs 2.2  enter 2007 (which is ASHRAE code applied)</t>
    <phoneticPr fontId="20" type="noConversion"/>
  </si>
  <si>
    <t>NOTE: defaults to 2007 if no data entered in this cell</t>
    <phoneticPr fontId="20" type="noConversion"/>
  </si>
  <si>
    <t>LEED 50th percentile ES performance levels: PBeb-b</t>
    <phoneticPr fontId="20" type="noConversion"/>
  </si>
  <si>
    <t>PER YEAR 1 PERFORMANCE</t>
    <phoneticPr fontId="20" type="noConversion"/>
  </si>
  <si>
    <t>ES performance rating required:</t>
    <phoneticPr fontId="20" type="noConversion"/>
  </si>
  <si>
    <t>PBeb-b</t>
    <phoneticPr fontId="20" type="noConversion"/>
  </si>
  <si>
    <t>Note; this is full time personnel; students who were clients in a medical services building would not be included in the count</t>
    <phoneticPr fontId="20" type="noConversion"/>
  </si>
  <si>
    <t>NC Methodology PB Metrics</t>
    <phoneticPr fontId="20" type="noConversion"/>
  </si>
  <si>
    <t>RESULTING PB options:</t>
    <phoneticPr fontId="20" type="noConversion"/>
  </si>
  <si>
    <t>(for coding below)</t>
    <phoneticPr fontId="20" type="noConversion"/>
  </si>
  <si>
    <t>Read from EPA PM Target Finder tool</t>
    <phoneticPr fontId="20" type="noConversion"/>
  </si>
  <si>
    <t>indicates dashboard level info needed on our report out</t>
    <phoneticPr fontId="20" type="noConversion"/>
  </si>
  <si>
    <t>EB-B PROFILE</t>
    <phoneticPr fontId="20" type="noConversion"/>
  </si>
  <si>
    <t>EB-B Methodology PB Metrics</t>
    <phoneticPr fontId="20" type="noConversion"/>
  </si>
  <si>
    <t>ES performance rating from first year post LEED certification</t>
    <phoneticPr fontId="20" type="noConversion"/>
  </si>
  <si>
    <t>IV  EPA PM Baseline and Emission Reduction Calculations</t>
    <phoneticPr fontId="20" type="noConversion"/>
  </si>
  <si>
    <t>PASS ALL APPLICABILITY CONDITIONS?</t>
    <phoneticPr fontId="20" type="noConversion"/>
  </si>
  <si>
    <t>Sum of total applicability points:</t>
    <phoneticPr fontId="20" type="noConversion"/>
  </si>
  <si>
    <t>Sums the total qualified points</t>
    <phoneticPr fontId="20" type="noConversion"/>
  </si>
  <si>
    <t>Therefore 1 = PASS, 0 = fail</t>
    <phoneticPr fontId="20" type="noConversion"/>
  </si>
  <si>
    <t>PER YEAR 1</t>
    <phoneticPr fontId="20" type="noConversion"/>
  </si>
  <si>
    <t>DERIVED FROM EPA PM INPUTS IN IV BELOW</t>
    <phoneticPr fontId="20" type="noConversion"/>
  </si>
  <si>
    <t xml:space="preserve">If figure is more than 86, then project eligibility for PB is MET </t>
    <phoneticPr fontId="20" type="noConversion"/>
  </si>
  <si>
    <t>example: 87</t>
    <phoneticPr fontId="20" type="noConversion"/>
  </si>
  <si>
    <t>to which this performance is attributable</t>
    <phoneticPr fontId="20" type="noConversion"/>
  </si>
  <si>
    <t>ENTRY:</t>
    <phoneticPr fontId="20" type="noConversion"/>
  </si>
  <si>
    <t>QUALIFIED?</t>
    <phoneticPr fontId="20" type="noConversion"/>
  </si>
  <si>
    <t>STEP 3:</t>
    <phoneticPr fontId="20" type="noConversion"/>
  </si>
  <si>
    <t>"Projects will ensure that the project was not mandated or required by local state or federal law or regulation. Careful consideration of ownership and carbon contributions towards any carbon cap within a region will need to be given."</t>
    <phoneticPr fontId="20" type="noConversion"/>
  </si>
  <si>
    <t>IF BUILDING CATEGORY a) = HIGHER ED RESIDENTIAL HALL, us RESIDENCE HALL/DORMITORY tabs</t>
    <phoneticPr fontId="20" type="noConversion"/>
  </si>
  <si>
    <t>NOTE: THIS DATA IS USED TO DOUBLE CHECK THE EPA Target Finder RESULTS</t>
    <phoneticPr fontId="20" type="noConversion"/>
  </si>
  <si>
    <t>ALL INFORMATION IS ENTERED INTO EPA TARGET FINDER TOOL:</t>
    <phoneticPr fontId="20" type="noConversion"/>
  </si>
  <si>
    <t>EPAs Portfolio Manager does not generate the same level of detailed results: use the Target Finder Tool</t>
    <phoneticPr fontId="20" type="noConversion"/>
  </si>
  <si>
    <t>Resulting EPA TF ES 50 CO2 emissions baseline, per design</t>
    <phoneticPr fontId="20" type="noConversion"/>
  </si>
  <si>
    <t># computers</t>
    <phoneticPr fontId="20" type="noConversion"/>
  </si>
  <si>
    <t>OFFICE</t>
    <phoneticPr fontId="20" type="noConversion"/>
  </si>
  <si>
    <t># people working</t>
    <phoneticPr fontId="20" type="noConversion"/>
  </si>
  <si>
    <t>STEP 3:</t>
    <phoneticPr fontId="20" type="noConversion"/>
  </si>
  <si>
    <t>STEP 4:</t>
    <phoneticPr fontId="20" type="noConversion"/>
  </si>
  <si>
    <t>Per DESIGN potential</t>
    <phoneticPr fontId="20" type="noConversion"/>
  </si>
  <si>
    <t>EB-A PROFILE</t>
    <phoneticPr fontId="20" type="noConversion"/>
  </si>
  <si>
    <t>EB-A Methodology PB Metrics</t>
    <phoneticPr fontId="20" type="noConversion"/>
  </si>
  <si>
    <t>For EB-A</t>
    <phoneticPr fontId="20" type="noConversion"/>
  </si>
  <si>
    <t>PBeb-a</t>
    <phoneticPr fontId="20" type="noConversion"/>
  </si>
  <si>
    <t>EB Certification included credit 67?</t>
    <phoneticPr fontId="20" type="noConversion"/>
  </si>
  <si>
    <t>NOTE: CREDITS YEAR 3 ARE AUTOMATICALLY ADJUSTED FOR THE 1.3% DISCOUNT RATE IN FORMULA: DO NOT REAPPLY A SECOND TIME :)</t>
    <phoneticPr fontId="20" type="noConversion"/>
  </si>
  <si>
    <t>NOTE: CREDITS YEAR 2 ARE AUTOMATICALLY ADJUSTED FOR THE 1.3% DISCOUNT RATE IN FORMULA: DO NOT REAPPLY A SECOND TIME :)</t>
    <phoneticPr fontId="20" type="noConversion"/>
  </si>
  <si>
    <t>III  Applicability Condition CHECKs:</t>
    <phoneticPr fontId="20" type="noConversion"/>
  </si>
  <si>
    <t>Enter in column E, 1 if yes, 0 if no; enter number if number requested</t>
    <phoneticPr fontId="20" type="noConversion"/>
  </si>
  <si>
    <t>NOTES:</t>
    <phoneticPr fontId="20" type="noConversion"/>
  </si>
  <si>
    <t>If figure is negative, indicated reductions are estimated: formula: ER = baseline emissions - project emissions (per VCS formula)</t>
    <phoneticPr fontId="20" type="noConversion"/>
  </si>
  <si>
    <t>Is the project eligible based on additionality PB tests?</t>
    <phoneticPr fontId="20" type="noConversion"/>
  </si>
  <si>
    <t>KEY:</t>
    <phoneticPr fontId="20" type="noConversion"/>
  </si>
  <si>
    <t>If figure is more than 20%, then potentially eligible pending actual performance delivered (which is what is required) in step 3</t>
    <phoneticPr fontId="20" type="noConversion"/>
  </si>
  <si>
    <t xml:space="preserve"> - vs historical baseline average</t>
    <phoneticPr fontId="20" type="noConversion"/>
  </si>
  <si>
    <t>% over 2007 or 2010 ASHRAE</t>
  </si>
  <si>
    <t>Willing to incorporate any credits sold/transferred to Chevy</t>
    <phoneticPr fontId="20" type="noConversion"/>
  </si>
  <si>
    <t>For our coding purposes only … doesn't need to be on dashboard; no input required</t>
    <phoneticPr fontId="20" type="noConversion"/>
  </si>
  <si>
    <t>Higher Ed</t>
    <phoneticPr fontId="20" type="noConversion"/>
  </si>
  <si>
    <t>Higher Ed Labs</t>
    <phoneticPr fontId="20" type="noConversion"/>
  </si>
  <si>
    <t>Schools</t>
    <phoneticPr fontId="20" type="noConversion"/>
  </si>
  <si>
    <t>Building Name:</t>
    <phoneticPr fontId="20" type="noConversion"/>
  </si>
  <si>
    <t>Location:</t>
    <phoneticPr fontId="20" type="noConversion"/>
  </si>
  <si>
    <t>OUTPUT: qualified date?</t>
    <phoneticPr fontId="20" type="noConversion"/>
  </si>
  <si>
    <t>Phone contact:</t>
    <phoneticPr fontId="20" type="noConversion"/>
  </si>
  <si>
    <t>I  Building Identification Data</t>
    <phoneticPr fontId="20" type="noConversion"/>
  </si>
  <si>
    <t>Column G gives an indication of whether qualified: 1 = pass</t>
    <phoneticPr fontId="20" type="noConversion"/>
  </si>
  <si>
    <t>1 (Yes) = pass</t>
    <phoneticPr fontId="20" type="noConversion"/>
  </si>
  <si>
    <t>0 (NO) = pass</t>
    <phoneticPr fontId="20" type="noConversion"/>
  </si>
  <si>
    <t>Enter in column E, 1 if yes, 0 if no; enter number if number requested</t>
  </si>
  <si>
    <t>See section 4.1, 4.2 and 4.3 in meth</t>
  </si>
  <si>
    <t>Enter year date (xxxx)</t>
    <phoneticPr fontId="20" type="noConversion"/>
  </si>
  <si>
    <t>EB certification/building opening date needs to post date summer 2010 if meth published in summer 2013, provided project is submitted before summer 2014.</t>
    <phoneticPr fontId="20" type="noConversion"/>
  </si>
  <si>
    <t>Reductions sold to Chevy must not be included in the GHG reductions reported publicly e.g. campus ACUPCC/STARS GHG reporting</t>
    <phoneticPr fontId="20" type="noConversion"/>
  </si>
  <si>
    <t>Is project ONLY seeking credit for scope 1 reductions (on site generation)?</t>
    <phoneticPr fontId="20" type="noConversion"/>
  </si>
  <si>
    <t>IF BUILDING CATEGORY a) = HIGHER ED or b) - HIGHER ED LABS: using OFFICE tabs</t>
    <phoneticPr fontId="20" type="noConversion"/>
  </si>
  <si>
    <t>square feet</t>
    <phoneticPr fontId="20" type="noConversion"/>
  </si>
  <si>
    <t># rooms</t>
    <phoneticPr fontId="20" type="noConversion"/>
  </si>
  <si>
    <t>Enter %</t>
    <phoneticPr fontId="20" type="noConversion"/>
  </si>
  <si>
    <t>% heated</t>
    <phoneticPr fontId="20" type="noConversion"/>
  </si>
  <si>
    <t>Enter %</t>
    <phoneticPr fontId="20" type="noConversion"/>
  </si>
  <si>
    <t>IF BUILDING CATEGORY a) = K-12 SCHOOL: using SCHOOL tabs</t>
    <phoneticPr fontId="20" type="noConversion"/>
  </si>
  <si>
    <t>IF BUILDING CATEGORY a) = HIGHER ED MEDICAL OFFICE, HOSPITAL, HOTEL, WORSHIP FACILITY, DATA CENTER</t>
    <phoneticPr fontId="20" type="noConversion"/>
  </si>
  <si>
    <t>THEN COMPLETE ENERGY INPUT TEMPLATES AT BOTTOM OF THIS DOCUMENT</t>
    <phoneticPr fontId="20" type="noConversion"/>
  </si>
  <si>
    <t>http://www.energystar.gov/buildings/service-providers/design/step-step-process/evaluate-target/epa’s-target-finder-calculator</t>
  </si>
  <si>
    <t>If figure is more than 86, then potentially eligible pending actual performance delivered (which is what is required) in step 3</t>
    <phoneticPr fontId="20" type="noConversion"/>
  </si>
  <si>
    <t>PER DESIGN</t>
    <phoneticPr fontId="20" type="noConversion"/>
  </si>
  <si>
    <t>IMPLIED ACTUAL percent improvement in EUI between year 0 and year 1</t>
    <phoneticPr fontId="20" type="noConversion"/>
  </si>
  <si>
    <t>OUTPUT: ACTUAL ES performance level year 1 exceed 86?</t>
    <phoneticPr fontId="20" type="noConversion"/>
  </si>
  <si>
    <t>Per year 1 results</t>
    <phoneticPr fontId="20" type="noConversion"/>
  </si>
  <si>
    <t>For EB-B</t>
    <phoneticPr fontId="20" type="noConversion"/>
  </si>
  <si>
    <t>STEP 1:</t>
    <phoneticPr fontId="20" type="noConversion"/>
  </si>
  <si>
    <t>EPA PM PRELIMINARY information required:</t>
    <phoneticPr fontId="20" type="noConversion"/>
  </si>
  <si>
    <t>STEP 2:</t>
    <phoneticPr fontId="20" type="noConversion"/>
  </si>
  <si>
    <t>zip code</t>
    <phoneticPr fontId="20" type="noConversion"/>
  </si>
  <si>
    <t>AVERAGE HISTORICAL BASELINE EMISSIONS</t>
    <phoneticPr fontId="20" type="noConversion"/>
  </si>
  <si>
    <t>Year 0</t>
    <phoneticPr fontId="20" type="noConversion"/>
  </si>
  <si>
    <t>Date building is operational:</t>
    <phoneticPr fontId="20" type="noConversion"/>
  </si>
  <si>
    <t>Date (year) of NC certification:</t>
    <phoneticPr fontId="20" type="noConversion"/>
  </si>
  <si>
    <t>Enter yes (1)/no (0)</t>
    <phoneticPr fontId="20" type="noConversion"/>
  </si>
  <si>
    <t>Enter %</t>
    <phoneticPr fontId="20" type="noConversion"/>
  </si>
  <si>
    <t>Enter the number of strategies from meth section 4.2 which LEED building has followed to earn its LEED credits</t>
    <phoneticPr fontId="20" type="noConversion"/>
  </si>
  <si>
    <t>The full list of strategies/activities is also listed in Appendix 2 of the LEED module which contains a chart summarizing each avenue; each avenue  mirrors the the LEED credits that can be earned in the Energy/Air-Atmosphere section of LEED</t>
    <phoneticPr fontId="20" type="noConversion"/>
  </si>
  <si>
    <t>If more than or equal to 2 = pass</t>
    <phoneticPr fontId="20" type="noConversion"/>
  </si>
  <si>
    <t>square feet</t>
    <phoneticPr fontId="20" type="noConversion"/>
  </si>
  <si>
    <t># hours</t>
    <phoneticPr fontId="20" type="noConversion"/>
  </si>
  <si>
    <t>iv).  Return to the main Target Finder tool page to then enter the energy consumption data from the NC certification design documents (per lines126-128 above).  NOTE: uncheck the box re "no energy data" to be submitted</t>
    <phoneticPr fontId="20" type="noConversion"/>
  </si>
  <si>
    <t>v).  Read out the CO2 emissions from the target finder tool for the "DESIGN building" which will be the LEED certified design (first column)</t>
    <phoneticPr fontId="20" type="noConversion"/>
  </si>
  <si>
    <t xml:space="preserve">vi). COPY THE EPA PM RESULTS INTO "DESIGN" SECTION BELOW </t>
    <phoneticPr fontId="20" type="noConversion"/>
  </si>
  <si>
    <t>Currently, the EPA TF tool will not deliver results unless you also enter $/unit data for energy costing; figures entered here deliver results in TF that are not used in the module; accuracy is therefore not essential</t>
    <phoneticPr fontId="20" type="noConversion"/>
  </si>
  <si>
    <t>LEED Credit 67 EUI % improvement within single year: Pbeb-a: PB REQUIREMENTS</t>
    <phoneticPr fontId="20" type="noConversion"/>
  </si>
  <si>
    <t>STEP 2:</t>
    <phoneticPr fontId="20" type="noConversion"/>
  </si>
  <si>
    <t>OUTPUT:CREDITS YEAR 3</t>
    <phoneticPr fontId="20" type="noConversion"/>
  </si>
  <si>
    <t>OUTPUT:CREDITS YEAR 2</t>
    <phoneticPr fontId="20" type="noConversion"/>
  </si>
  <si>
    <t>OUTPUT:CREDITS YEAR 1</t>
    <phoneticPr fontId="20" type="noConversion"/>
  </si>
  <si>
    <t>Resulting EPA TF DESIGN Building CO2 emissions "design level"</t>
    <phoneticPr fontId="20" type="noConversion"/>
  </si>
  <si>
    <t>Read from EPA PM Target Finder tool for "design" building (column 1)</t>
    <phoneticPr fontId="20" type="noConversion"/>
  </si>
  <si>
    <t>STEP `:</t>
    <phoneticPr fontId="20" type="noConversion"/>
  </si>
  <si>
    <t>into public GHG reporting to avoid double counting/claiming?</t>
    <phoneticPr fontId="20" type="noConversion"/>
  </si>
  <si>
    <t>NOTE: we can cross check this based on # cells entered on line 158 -- CODE THIS</t>
    <phoneticPr fontId="20" type="noConversion"/>
  </si>
  <si>
    <t>Email contact:</t>
    <phoneticPr fontId="20" type="noConversion"/>
  </si>
  <si>
    <t>a) Building category</t>
    <phoneticPr fontId="20" type="noConversion"/>
  </si>
  <si>
    <t>II  Project eligibility: PB's CHECK</t>
    <phoneticPr fontId="20" type="noConversion"/>
  </si>
  <si>
    <t>EUI % improvement over code</t>
    <phoneticPr fontId="20" type="noConversion"/>
  </si>
  <si>
    <t>Column G gives an indication of whether qualified: 1 = pass</t>
  </si>
  <si>
    <t>LEED 50th percentile EUI % improvement over code: PBnc</t>
    <phoneticPr fontId="20" type="noConversion"/>
  </si>
  <si>
    <t>Is the project eligible based on additionality PB tests?</t>
    <phoneticPr fontId="20" type="noConversion"/>
  </si>
  <si>
    <t>Resulting target ES performance level for LEED building per design</t>
    <phoneticPr fontId="20" type="noConversion"/>
  </si>
  <si>
    <t>OUTPUT: potential ES performance level per design exceed 86?</t>
    <phoneticPr fontId="20" type="noConversion"/>
  </si>
  <si>
    <t>Indicative of data quality only; not a required in Applicability conditions</t>
    <phoneticPr fontId="20" type="noConversion"/>
  </si>
  <si>
    <t xml:space="preserve">EUI % improvement within 1 year of EB project </t>
    <phoneticPr fontId="20" type="noConversion"/>
  </si>
  <si>
    <t>xii).  COPY THE EPA TF RESULTS INTO YEAR 3 SECTION BELOW</t>
    <phoneticPr fontId="20" type="noConversion"/>
  </si>
  <si>
    <t>Energy inputs for year 3:</t>
    <phoneticPr fontId="20" type="noConversion"/>
  </si>
  <si>
    <t>Per LEED bullding performance, year 3</t>
    <phoneticPr fontId="20" type="noConversion"/>
  </si>
  <si>
    <t xml:space="preserve">Enter energy consumption figures for the LEED certified building for year 3, consistent with Design monitoring parameters: </t>
    <phoneticPr fontId="20" type="noConversion"/>
  </si>
  <si>
    <t>IF BUILDING CATEGORY a) = HIGHER ED MEDICAL OFFICE, HOSPITAL, HOTEL, WORSHIP FACILITY, DATA CENTER</t>
    <phoneticPr fontId="20" type="noConversion"/>
  </si>
  <si>
    <t>** SAVE A COPY OF THE EPA TF WEB PAGE or copy results into section V boxes below; EPA TF results can be saved as a web reference doc or integrated into Portfolio Manager accounts</t>
  </si>
  <si>
    <t>OTHER BUILDING CATEGORIES:   IVA EXTENSION DATA</t>
    <phoneticPr fontId="20" type="noConversion"/>
  </si>
  <si>
    <t>Date building is operational with new EB upgrades:</t>
    <phoneticPr fontId="20" type="noConversion"/>
  </si>
  <si>
    <t>Date building is operational with new EB upgrades:</t>
    <phoneticPr fontId="20" type="noConversion"/>
  </si>
  <si>
    <t>ES rating provided</t>
    <phoneticPr fontId="20" type="noConversion"/>
  </si>
  <si>
    <t>OUTPUT: potential EUI % improvement per design exceed PB eba's 20%?</t>
    <phoneticPr fontId="20" type="noConversion"/>
  </si>
  <si>
    <t>OUTPUT: ACTUAL EUI performance level year 1 exceed Pbeba's 20%?</t>
    <phoneticPr fontId="20" type="noConversion"/>
  </si>
  <si>
    <t>AND COPY the EPA TF RESULTS INTO BASELINE SECTION BELOW</t>
    <phoneticPr fontId="20" type="noConversion"/>
  </si>
  <si>
    <t xml:space="preserve">If figure is more than 20%, then project eligibility for PB is MET </t>
    <phoneticPr fontId="20" type="noConversion"/>
  </si>
  <si>
    <t>RESULTS FROM DATA ENTERED BELOW FOR DESIGN AND YEAR 1 RESULTS:</t>
    <phoneticPr fontId="20" type="noConversion"/>
  </si>
  <si>
    <t>Year -4</t>
    <phoneticPr fontId="20" type="noConversion"/>
  </si>
  <si>
    <t>vii). Repeat all parts of major steps 1 and 2 (both of them) when the first year of actual performance data is available for the building using actual energy consumption figures from year 1, which should be entered below</t>
    <phoneticPr fontId="20" type="noConversion"/>
  </si>
  <si>
    <t>1 year prior</t>
    <phoneticPr fontId="20" type="noConversion"/>
  </si>
  <si>
    <t>Year -1</t>
    <phoneticPr fontId="20" type="noConversion"/>
  </si>
  <si>
    <t>Year -2</t>
    <phoneticPr fontId="20" type="noConversion"/>
  </si>
  <si>
    <t>Year -3</t>
    <phoneticPr fontId="20" type="noConversion"/>
  </si>
  <si>
    <t>indicates dashboard level info needed on our report out dashboard</t>
    <phoneticPr fontId="20" type="noConversion"/>
  </si>
  <si>
    <t>ix). Repeat all parts of major steps 1 and 2 (both of them) when the second year of actual performance data is available for the building using actual energy consumption figures from year 2</t>
    <phoneticPr fontId="20" type="noConversion"/>
  </si>
  <si>
    <t>iii).  Report CO2 emissions from the ES 50 Median Building column (which uses the regional default fuel mix ONLY if you don't put in your energy totals!)</t>
    <phoneticPr fontId="20" type="noConversion"/>
  </si>
  <si>
    <t>NOTE: The EUI information is dervied from the LEED certification material as calculated in the section IV below.  This is NOT the % cost savings.  EUI is the BTU/sq ft: comparisons are made between EB building EUI in project year and the one year prior to establish the % improvement in EUI between project year 0 and 1.</t>
    <phoneticPr fontId="20" type="noConversion"/>
  </si>
  <si>
    <t>PER ACTUALS</t>
    <phoneticPr fontId="20" type="noConversion"/>
  </si>
  <si>
    <t>Estimated EUI % improvement within 1 year based on certification documents</t>
    <phoneticPr fontId="20" type="noConversion"/>
  </si>
  <si>
    <t>Design building's estimated EUI's for project year 1 and prior year (project year 0)</t>
    <phoneticPr fontId="20" type="noConversion"/>
  </si>
  <si>
    <t>Year 0</t>
    <phoneticPr fontId="20" type="noConversion"/>
  </si>
  <si>
    <t>Year 1</t>
    <phoneticPr fontId="20" type="noConversion"/>
  </si>
  <si>
    <t>From LEED certification documents on estimated basis for design</t>
    <phoneticPr fontId="20" type="noConversion"/>
  </si>
  <si>
    <t>ACTUALS</t>
    <phoneticPr fontId="20" type="noConversion"/>
  </si>
  <si>
    <t>Is the project LIKELY TO BE eligible based on ITS DESIGN GIVEN additionality PB tests?</t>
    <phoneticPr fontId="20" type="noConversion"/>
  </si>
  <si>
    <t>Note: validators will cross check to ensure same results achieved when preliminary and energy data entered as part of their validation process, without which VCS credits cannot be certified</t>
    <phoneticPr fontId="20" type="noConversion"/>
  </si>
  <si>
    <t xml:space="preserve"> - note: if the preliminary information has changed (e.g. square footage) use the new updated data that is accurate to the circumstances in THIS YEAR</t>
    <phoneticPr fontId="20" type="noConversion"/>
  </si>
  <si>
    <t>Number of baseline years whoe data has been applied</t>
    <phoneticPr fontId="20" type="noConversion"/>
  </si>
  <si>
    <t>** NOTE: SAVED COPIES OF THE EPA TF WEB PAGE can be used instead of copies to these section; EPA TF results can be saved as a web reference doc and if used must accompany this excel template when project submissions are made</t>
    <phoneticPr fontId="20" type="noConversion"/>
  </si>
  <si>
    <t>IMPLIED POTENTIAL for percent improvement in EUI between year 0 and year 1 per design</t>
    <phoneticPr fontId="20" type="noConversion"/>
  </si>
  <si>
    <t>Energy inputs for year 2:</t>
    <phoneticPr fontId="20" type="noConversion"/>
  </si>
  <si>
    <t>Per LEED bullding performance, year 2</t>
    <phoneticPr fontId="20" type="noConversion"/>
  </si>
  <si>
    <t xml:space="preserve">Enter energy consumption figures for the LEED certified building for year 2, consistent with Design monitoring parameters: </t>
    <phoneticPr fontId="20" type="noConversion"/>
  </si>
  <si>
    <t>xi). Repeat all parts of major steps 1 and 2 (both of them) when the third year of actual performance data is available for the building using actual energy consumption figures from year 3</t>
    <phoneticPr fontId="20" type="noConversion"/>
  </si>
  <si>
    <t>QUICK CHECK FROM LEED DOCUMENTS:</t>
    <phoneticPr fontId="20" type="noConversion"/>
  </si>
  <si>
    <t>** SAVE A COPY OF THE EPA TF WEB PAGE or copy results into section V boxes below; EPA TF results can be saved as a web reference doc or integrated into Portfolio Manager accounts</t>
    <phoneticPr fontId="20" type="noConversion"/>
  </si>
  <si>
    <t xml:space="preserve"> - note: if the preliminary information has changed (e.g. square footage) use the new updated data that is accurate to the circumstances in THIS YEAR</t>
  </si>
  <si>
    <t>ii). DO NOT YET PUT IN THE ENERGY INFORMATION into the Target Finder Building performance section.  Instead check the box indicating that the energy data will not be entered (this is necessary or the results data page will not give your needed information)</t>
    <phoneticPr fontId="20" type="noConversion"/>
  </si>
  <si>
    <t>x).  COPY THE EPA Target Finder RESULTS INTO YEAR 2 SECTION BELOW</t>
    <phoneticPr fontId="20" type="noConversion"/>
  </si>
  <si>
    <t>FIRST PASS ESTIMATE OF ELIGIBILITY BASED ON LEED DOC EUI DATA ONLY</t>
    <phoneticPr fontId="20" type="noConversion"/>
  </si>
  <si>
    <t>THEN COMPLETE ENERGY INPUT TEMPLATES AT BOTTOM OF THIS DOCUMENT -- SECTION IVA EXTENSION</t>
    <phoneticPr fontId="20" type="noConversion"/>
  </si>
  <si>
    <t>viii). COPY THE EPA TF RESULTS INTO YEAR 1 SECTION BELOW</t>
    <phoneticPr fontId="20" type="noConversion"/>
  </si>
  <si>
    <t xml:space="preserve">Enter energy consumption figures for the LEED certified building for year 1, consistent with Design monitoring parameters: </t>
    <phoneticPr fontId="20" type="noConversion"/>
  </si>
  <si>
    <t xml:space="preserve"> - that is for the project year 1 estimate based on design (note this repeats in STEP 3 based on the year 1 actual performance)</t>
    <phoneticPr fontId="20" type="noConversion"/>
  </si>
  <si>
    <t xml:space="preserve"> - once for each baseline year including year 0, the year before the first project year</t>
    <phoneticPr fontId="20" type="noConversion"/>
  </si>
  <si>
    <t>OUTPUT: qualified date?</t>
    <phoneticPr fontId="20" type="noConversion"/>
  </si>
  <si>
    <t>Date of EB certification:</t>
    <phoneticPr fontId="20" type="noConversion"/>
  </si>
  <si>
    <t>Read from EPA PM Target Finder tool for ES Median Building, baseline</t>
    <phoneticPr fontId="20" type="noConversion"/>
  </si>
  <si>
    <t>Read from EPA PM Target Finder tool for design building, column 1</t>
    <phoneticPr fontId="20" type="noConversion"/>
  </si>
  <si>
    <t>i). Using the building type as indicated in the LEED module (as "primary use"), enter the building information putting in all the EPA Preliminary Information ONLY from section IV-A</t>
    <phoneticPr fontId="20" type="noConversion"/>
  </si>
  <si>
    <t>i). Using the building type as indicated in the LEED module (as "primary use"), put in all the EPA Preliminary Information</t>
    <phoneticPr fontId="20" type="noConversion"/>
  </si>
</sst>
</file>

<file path=xl/styles.xml><?xml version="1.0" encoding="utf-8"?>
<styleSheet xmlns="http://schemas.openxmlformats.org/spreadsheetml/2006/main">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5" formatCode="_(* #,##0.00_);_(* \(#,##0.00\);_(* &quot;-&quot;??_);_(@_)"/>
    <numFmt numFmtId="166" formatCode="_(* #,##0_);_(* \(#,##0\);_(* &quot;-&quot;??_);_(@_)"/>
  </numFmts>
  <fonts count="40">
    <font>
      <sz val="10"/>
      <name val="Verdana"/>
    </font>
    <font>
      <b/>
      <sz val="10"/>
      <name val="Verdana"/>
    </font>
    <font>
      <b/>
      <sz val="10"/>
      <name val="Verdana"/>
    </font>
    <font>
      <b/>
      <i/>
      <sz val="10"/>
      <name val="Verdana"/>
    </font>
    <font>
      <sz val="10"/>
      <name val="Verdana"/>
    </font>
    <font>
      <i/>
      <sz val="10"/>
      <name val="Verdana"/>
    </font>
    <font>
      <sz val="10"/>
      <name val="Verdana"/>
    </font>
    <font>
      <i/>
      <sz val="10"/>
      <name val="Verdana"/>
    </font>
    <font>
      <b/>
      <i/>
      <sz val="10"/>
      <name val="Verdana"/>
    </font>
    <font>
      <b/>
      <sz val="10"/>
      <name val="Verdana"/>
    </font>
    <font>
      <i/>
      <sz val="10"/>
      <name val="Verdana"/>
    </font>
    <font>
      <b/>
      <sz val="10"/>
      <name val="Verdana"/>
    </font>
    <font>
      <i/>
      <sz val="10"/>
      <name val="Verdana"/>
    </font>
    <font>
      <sz val="10"/>
      <name val="Verdana"/>
    </font>
    <font>
      <b/>
      <i/>
      <sz val="10"/>
      <name val="Verdana"/>
    </font>
    <font>
      <sz val="10"/>
      <name val="Verdana"/>
    </font>
    <font>
      <b/>
      <sz val="10"/>
      <name val="Verdana"/>
    </font>
    <font>
      <i/>
      <sz val="10"/>
      <name val="Verdana"/>
    </font>
    <font>
      <b/>
      <i/>
      <sz val="10"/>
      <name val="Verdana"/>
    </font>
    <font>
      <sz val="10"/>
      <name val="Verdana"/>
    </font>
    <font>
      <sz val="8"/>
      <name val="Verdana"/>
    </font>
    <font>
      <b/>
      <u/>
      <sz val="10"/>
      <name val="Verdana"/>
    </font>
    <font>
      <i/>
      <u/>
      <sz val="10"/>
      <name val="Verdana"/>
    </font>
    <font>
      <u/>
      <sz val="10"/>
      <name val="Verdana"/>
    </font>
    <font>
      <sz val="9"/>
      <name val="Arial"/>
    </font>
    <font>
      <vertAlign val="subscript"/>
      <sz val="9"/>
      <name val="Arial"/>
    </font>
    <font>
      <i/>
      <sz val="9"/>
      <name val="Arial"/>
    </font>
    <font>
      <sz val="11"/>
      <name val="Times New Roman"/>
    </font>
    <font>
      <sz val="11"/>
      <name val="Arial"/>
    </font>
    <font>
      <sz val="10"/>
      <color indexed="10"/>
      <name val="Verdana"/>
    </font>
    <font>
      <b/>
      <i/>
      <u/>
      <sz val="10"/>
      <name val="Verdana"/>
      <family val="2"/>
    </font>
    <font>
      <sz val="10"/>
      <name val="Verdana"/>
    </font>
    <font>
      <sz val="10.5"/>
      <name val="Calibri"/>
    </font>
    <font>
      <sz val="11"/>
      <name val="Verdana"/>
    </font>
    <font>
      <u/>
      <sz val="10"/>
      <color indexed="12"/>
      <name val="Verdana"/>
    </font>
    <font>
      <vertAlign val="subscript"/>
      <sz val="10"/>
      <name val="Verdana"/>
    </font>
    <font>
      <sz val="10"/>
      <name val="Arial"/>
    </font>
    <font>
      <sz val="10"/>
      <color indexed="14"/>
      <name val="Verdana"/>
      <family val="2"/>
    </font>
    <font>
      <i/>
      <sz val="10"/>
      <color indexed="23"/>
      <name val="Arial"/>
    </font>
    <font>
      <i/>
      <sz val="10"/>
      <color indexed="23"/>
      <name val="Verdana"/>
    </font>
  </fonts>
  <fills count="8">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13"/>
        <bgColor indexed="64"/>
      </patternFill>
    </fill>
    <fill>
      <patternFill patternType="solid">
        <fgColor indexed="41"/>
        <bgColor indexed="64"/>
      </patternFill>
    </fill>
    <fill>
      <patternFill patternType="solid">
        <fgColor indexed="5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165" fontId="19" fillId="0" borderId="0" applyFont="0" applyFill="0" applyBorder="0" applyAlignment="0" applyProtection="0"/>
    <xf numFmtId="9" fontId="19" fillId="0" borderId="0" applyFont="0" applyFill="0" applyBorder="0" applyAlignment="0" applyProtection="0"/>
    <xf numFmtId="0" fontId="34" fillId="0" borderId="0" applyNumberFormat="0" applyFill="0" applyBorder="0" applyAlignment="0" applyProtection="0">
      <alignment vertical="top"/>
      <protection locked="0"/>
    </xf>
  </cellStyleXfs>
  <cellXfs count="166">
    <xf numFmtId="0" fontId="0" fillId="0" borderId="0" xfId="0"/>
    <xf numFmtId="0" fontId="21" fillId="0" borderId="0" xfId="0" applyFont="1"/>
    <xf numFmtId="0" fontId="22" fillId="0" borderId="0" xfId="0" applyFont="1"/>
    <xf numFmtId="0" fontId="0" fillId="0" borderId="2" xfId="0" applyBorder="1"/>
    <xf numFmtId="0" fontId="0" fillId="2" borderId="2" xfId="0" applyFill="1" applyBorder="1"/>
    <xf numFmtId="9" fontId="0" fillId="2" borderId="2" xfId="0" applyNumberFormat="1" applyFill="1" applyBorder="1"/>
    <xf numFmtId="0" fontId="0" fillId="0" borderId="0" xfId="0" applyBorder="1"/>
    <xf numFmtId="0" fontId="0" fillId="4" borderId="0" xfId="0" applyFill="1" applyBorder="1"/>
    <xf numFmtId="0" fontId="0" fillId="4" borderId="0" xfId="0" applyFill="1"/>
    <xf numFmtId="0" fontId="24" fillId="4" borderId="0" xfId="0" applyFont="1" applyFill="1" applyBorder="1" applyAlignment="1">
      <alignment horizontal="left" indent="1"/>
    </xf>
    <xf numFmtId="9" fontId="24" fillId="4" borderId="0" xfId="0" applyNumberFormat="1" applyFont="1" applyFill="1" applyBorder="1" applyAlignment="1">
      <alignment horizontal="left" indent="1"/>
    </xf>
    <xf numFmtId="9" fontId="24" fillId="4" borderId="0" xfId="0" applyNumberFormat="1" applyFont="1" applyFill="1" applyAlignment="1">
      <alignment horizontal="left" indent="1"/>
    </xf>
    <xf numFmtId="10" fontId="24" fillId="4" borderId="0" xfId="0" applyNumberFormat="1" applyFont="1" applyFill="1" applyAlignment="1">
      <alignment horizontal="left" indent="1"/>
    </xf>
    <xf numFmtId="0" fontId="24" fillId="4" borderId="0" xfId="0" applyFont="1" applyFill="1" applyAlignment="1">
      <alignment horizontal="left" indent="1"/>
    </xf>
    <xf numFmtId="0" fontId="26" fillId="4" borderId="0" xfId="0" applyFont="1" applyFill="1"/>
    <xf numFmtId="0" fontId="17" fillId="4" borderId="0" xfId="0" applyFont="1" applyFill="1"/>
    <xf numFmtId="0" fontId="0" fillId="0" borderId="0" xfId="0" applyFill="1"/>
    <xf numFmtId="0" fontId="0" fillId="2" borderId="0" xfId="0" applyFill="1" applyBorder="1"/>
    <xf numFmtId="0" fontId="0" fillId="0" borderId="0" xfId="0" applyFill="1" applyBorder="1"/>
    <xf numFmtId="0" fontId="0" fillId="5" borderId="2" xfId="0" applyFill="1" applyBorder="1"/>
    <xf numFmtId="0" fontId="29" fillId="5" borderId="2" xfId="0" applyFont="1" applyFill="1" applyBorder="1"/>
    <xf numFmtId="0" fontId="0" fillId="0" borderId="3" xfId="0" applyBorder="1"/>
    <xf numFmtId="0" fontId="0" fillId="0" borderId="4" xfId="0" applyBorder="1"/>
    <xf numFmtId="0" fontId="0" fillId="0" borderId="5" xfId="0" applyBorder="1"/>
    <xf numFmtId="0" fontId="23" fillId="0" borderId="6" xfId="0" applyFont="1" applyBorder="1"/>
    <xf numFmtId="0" fontId="0" fillId="0" borderId="7" xfId="0" applyBorder="1"/>
    <xf numFmtId="0" fontId="0" fillId="0" borderId="6" xfId="0" applyBorder="1"/>
    <xf numFmtId="0" fontId="0" fillId="0" borderId="8" xfId="0" applyBorder="1"/>
    <xf numFmtId="0" fontId="0" fillId="0" borderId="9" xfId="0" applyBorder="1"/>
    <xf numFmtId="0" fontId="0" fillId="0" borderId="9" xfId="0" applyFill="1" applyBorder="1"/>
    <xf numFmtId="0" fontId="0" fillId="0" borderId="10" xfId="0" applyBorder="1"/>
    <xf numFmtId="0" fontId="0" fillId="0" borderId="4" xfId="0" applyFill="1" applyBorder="1"/>
    <xf numFmtId="0" fontId="0" fillId="0" borderId="5" xfId="0" applyFill="1" applyBorder="1"/>
    <xf numFmtId="0" fontId="0" fillId="0" borderId="7" xfId="0" applyFill="1" applyBorder="1"/>
    <xf numFmtId="0" fontId="22" fillId="0" borderId="6" xfId="0" applyFont="1" applyBorder="1"/>
    <xf numFmtId="0" fontId="22" fillId="0" borderId="0" xfId="0" applyFont="1" applyBorder="1"/>
    <xf numFmtId="0" fontId="18" fillId="0" borderId="6" xfId="0" applyFont="1" applyBorder="1"/>
    <xf numFmtId="0" fontId="17" fillId="0" borderId="0" xfId="0" applyFont="1" applyBorder="1"/>
    <xf numFmtId="0" fontId="17" fillId="0" borderId="6" xfId="0" applyFont="1" applyBorder="1"/>
    <xf numFmtId="0" fontId="18" fillId="0" borderId="0" xfId="0" applyFont="1" applyBorder="1"/>
    <xf numFmtId="0" fontId="28" fillId="0" borderId="0" xfId="0" applyFont="1" applyBorder="1" applyAlignment="1">
      <alignment horizontal="left" indent="3"/>
    </xf>
    <xf numFmtId="0" fontId="16" fillId="0" borderId="0" xfId="0" applyFont="1" applyBorder="1"/>
    <xf numFmtId="0" fontId="16" fillId="4" borderId="0" xfId="0" applyFont="1" applyFill="1" applyBorder="1"/>
    <xf numFmtId="0" fontId="30" fillId="4" borderId="0" xfId="0" applyFont="1" applyFill="1" applyBorder="1"/>
    <xf numFmtId="0" fontId="18" fillId="0" borderId="0" xfId="0" applyFont="1" applyFill="1" applyBorder="1"/>
    <xf numFmtId="0" fontId="0" fillId="3" borderId="1" xfId="0" applyFill="1" applyBorder="1"/>
    <xf numFmtId="165" fontId="24" fillId="4" borderId="0" xfId="1" applyFont="1" applyFill="1" applyBorder="1" applyAlignment="1">
      <alignment horizontal="left" indent="1"/>
    </xf>
    <xf numFmtId="165" fontId="0" fillId="4" borderId="0" xfId="1" applyFont="1" applyFill="1"/>
    <xf numFmtId="0" fontId="16" fillId="0" borderId="6" xfId="0" applyFont="1" applyBorder="1"/>
    <xf numFmtId="166" fontId="0" fillId="2" borderId="12" xfId="1" applyNumberFormat="1" applyFont="1" applyFill="1" applyBorder="1"/>
    <xf numFmtId="166" fontId="0" fillId="2" borderId="2" xfId="1" applyNumberFormat="1" applyFont="1" applyFill="1" applyBorder="1"/>
    <xf numFmtId="166" fontId="0" fillId="2" borderId="11" xfId="1" applyNumberFormat="1" applyFont="1" applyFill="1" applyBorder="1"/>
    <xf numFmtId="166" fontId="0" fillId="0" borderId="0" xfId="1" applyNumberFormat="1" applyFont="1" applyFill="1" applyBorder="1"/>
    <xf numFmtId="0" fontId="29" fillId="0" borderId="0" xfId="0" applyFont="1" applyFill="1" applyBorder="1"/>
    <xf numFmtId="0" fontId="16" fillId="5" borderId="0" xfId="0" applyFont="1" applyFill="1" applyBorder="1"/>
    <xf numFmtId="9" fontId="24" fillId="4" borderId="0" xfId="1" applyNumberFormat="1" applyFont="1" applyFill="1" applyBorder="1" applyAlignment="1">
      <alignment horizontal="left" indent="1"/>
    </xf>
    <xf numFmtId="9" fontId="0" fillId="2" borderId="2" xfId="2" applyFont="1" applyFill="1" applyBorder="1"/>
    <xf numFmtId="9" fontId="0" fillId="2" borderId="12" xfId="2" applyFont="1" applyFill="1" applyBorder="1"/>
    <xf numFmtId="0" fontId="17" fillId="0" borderId="0" xfId="0" applyFont="1" applyFill="1" applyBorder="1"/>
    <xf numFmtId="0" fontId="0" fillId="6" borderId="0" xfId="0" applyFill="1" applyBorder="1"/>
    <xf numFmtId="0" fontId="0" fillId="6" borderId="7" xfId="0" applyFill="1" applyBorder="1"/>
    <xf numFmtId="0" fontId="0" fillId="6" borderId="0" xfId="0" applyFill="1"/>
    <xf numFmtId="0" fontId="17" fillId="6" borderId="0" xfId="0" applyFont="1" applyFill="1" applyBorder="1"/>
    <xf numFmtId="0" fontId="27" fillId="0" borderId="0" xfId="0" applyFont="1" applyBorder="1" applyAlignment="1"/>
    <xf numFmtId="0" fontId="28" fillId="0" borderId="0" xfId="0" applyFont="1" applyBorder="1" applyAlignment="1"/>
    <xf numFmtId="0" fontId="0" fillId="6" borderId="6" xfId="0" applyFill="1" applyBorder="1"/>
    <xf numFmtId="0" fontId="23" fillId="6" borderId="6" xfId="0" applyFont="1" applyFill="1" applyBorder="1"/>
    <xf numFmtId="0" fontId="23" fillId="6" borderId="0" xfId="0" applyFont="1" applyFill="1" applyBorder="1"/>
    <xf numFmtId="0" fontId="11" fillId="0" borderId="0" xfId="0" applyFont="1" applyBorder="1"/>
    <xf numFmtId="0" fontId="11" fillId="6" borderId="6" xfId="0" applyFont="1" applyFill="1" applyBorder="1"/>
    <xf numFmtId="0" fontId="11" fillId="0" borderId="0" xfId="0" applyFont="1"/>
    <xf numFmtId="0" fontId="11" fillId="0" borderId="0" xfId="0" applyFont="1" applyFill="1" applyBorder="1"/>
    <xf numFmtId="0" fontId="0" fillId="7" borderId="6" xfId="0" applyFill="1" applyBorder="1"/>
    <xf numFmtId="0" fontId="9" fillId="0" borderId="0" xfId="0" applyFont="1" applyBorder="1"/>
    <xf numFmtId="0" fontId="10" fillId="0" borderId="0" xfId="0" applyFont="1" applyBorder="1"/>
    <xf numFmtId="0" fontId="9" fillId="0" borderId="6" xfId="0" applyFont="1" applyBorder="1"/>
    <xf numFmtId="0" fontId="9" fillId="5" borderId="6" xfId="0" applyFont="1" applyFill="1" applyBorder="1"/>
    <xf numFmtId="0" fontId="9" fillId="5" borderId="0" xfId="0" applyFont="1" applyFill="1" applyBorder="1"/>
    <xf numFmtId="0" fontId="12" fillId="0" borderId="0" xfId="0" applyFont="1" applyBorder="1"/>
    <xf numFmtId="0" fontId="23" fillId="0" borderId="0" xfId="0" applyFont="1" applyBorder="1"/>
    <xf numFmtId="0" fontId="21" fillId="0" borderId="0" xfId="0" applyFont="1" applyFill="1" applyBorder="1"/>
    <xf numFmtId="0" fontId="0" fillId="0" borderId="6" xfId="0" applyFill="1" applyBorder="1"/>
    <xf numFmtId="0" fontId="16" fillId="0" borderId="0" xfId="0" applyFont="1" applyFill="1" applyBorder="1"/>
    <xf numFmtId="0" fontId="7" fillId="0" borderId="0" xfId="0" applyFont="1" applyBorder="1"/>
    <xf numFmtId="0" fontId="8" fillId="0" borderId="0" xfId="0" applyFont="1" applyBorder="1"/>
    <xf numFmtId="0" fontId="7" fillId="0" borderId="0" xfId="0" applyFont="1" applyFill="1" applyBorder="1"/>
    <xf numFmtId="0" fontId="10" fillId="0" borderId="0" xfId="0" applyFont="1"/>
    <xf numFmtId="0" fontId="10" fillId="0" borderId="0" xfId="0" applyFont="1" applyFill="1" applyBorder="1"/>
    <xf numFmtId="0" fontId="0" fillId="0" borderId="14" xfId="0" applyBorder="1"/>
    <xf numFmtId="0" fontId="0" fillId="0" borderId="15" xfId="0" applyBorder="1"/>
    <xf numFmtId="0" fontId="0" fillId="0" borderId="17" xfId="0" applyBorder="1"/>
    <xf numFmtId="0" fontId="0" fillId="0" borderId="19" xfId="0" applyBorder="1"/>
    <xf numFmtId="0" fontId="0" fillId="0" borderId="19" xfId="0" applyFill="1" applyBorder="1"/>
    <xf numFmtId="0" fontId="0" fillId="0" borderId="20" xfId="0" applyBorder="1"/>
    <xf numFmtId="0" fontId="23" fillId="0" borderId="13" xfId="0" applyFont="1" applyBorder="1"/>
    <xf numFmtId="0" fontId="23" fillId="0" borderId="16" xfId="0" applyFont="1" applyBorder="1"/>
    <xf numFmtId="0" fontId="15" fillId="0" borderId="3" xfId="0" applyFont="1" applyFill="1" applyBorder="1"/>
    <xf numFmtId="0" fontId="15" fillId="0" borderId="6" xfId="0" applyFont="1" applyFill="1" applyBorder="1"/>
    <xf numFmtId="0" fontId="22" fillId="0" borderId="6" xfId="0" applyFont="1" applyFill="1" applyBorder="1"/>
    <xf numFmtId="0" fontId="31" fillId="0" borderId="6" xfId="0" applyFont="1" applyFill="1" applyBorder="1"/>
    <xf numFmtId="0" fontId="31" fillId="0" borderId="0" xfId="0" applyFont="1" applyFill="1"/>
    <xf numFmtId="0" fontId="31" fillId="0" borderId="8" xfId="0" applyFont="1" applyFill="1" applyBorder="1"/>
    <xf numFmtId="0" fontId="14" fillId="0" borderId="6" xfId="0" applyFont="1" applyFill="1" applyBorder="1"/>
    <xf numFmtId="0" fontId="15" fillId="0" borderId="8" xfId="0" applyFont="1" applyFill="1" applyBorder="1"/>
    <xf numFmtId="0" fontId="18" fillId="0" borderId="6" xfId="0" applyFont="1" applyFill="1" applyBorder="1"/>
    <xf numFmtId="0" fontId="0" fillId="0" borderId="8" xfId="0" applyFill="1" applyBorder="1"/>
    <xf numFmtId="0" fontId="0" fillId="0" borderId="3" xfId="0" applyFill="1" applyBorder="1"/>
    <xf numFmtId="0" fontId="17" fillId="0" borderId="6" xfId="0" applyFont="1" applyFill="1" applyBorder="1"/>
    <xf numFmtId="0" fontId="10" fillId="0" borderId="6" xfId="0" applyFont="1" applyFill="1" applyBorder="1"/>
    <xf numFmtId="0" fontId="23" fillId="0" borderId="0" xfId="0" applyFont="1" applyFill="1" applyBorder="1"/>
    <xf numFmtId="0" fontId="23" fillId="0" borderId="16" xfId="0" applyFont="1" applyFill="1" applyBorder="1"/>
    <xf numFmtId="0" fontId="10" fillId="0" borderId="16" xfId="0" applyFont="1" applyFill="1" applyBorder="1"/>
    <xf numFmtId="0" fontId="0" fillId="0" borderId="16" xfId="0" applyFill="1" applyBorder="1"/>
    <xf numFmtId="0" fontId="17" fillId="0" borderId="16" xfId="0" applyFont="1" applyFill="1" applyBorder="1"/>
    <xf numFmtId="0" fontId="0" fillId="0" borderId="18" xfId="0" applyFill="1" applyBorder="1"/>
    <xf numFmtId="0" fontId="12" fillId="0" borderId="6" xfId="0" applyFont="1" applyFill="1" applyBorder="1"/>
    <xf numFmtId="0" fontId="10" fillId="0" borderId="8" xfId="0" applyFont="1" applyFill="1" applyBorder="1"/>
    <xf numFmtId="0" fontId="23" fillId="0" borderId="6" xfId="0" applyFont="1" applyFill="1" applyBorder="1"/>
    <xf numFmtId="0" fontId="21" fillId="0" borderId="6" xfId="0" applyFont="1" applyFill="1" applyBorder="1"/>
    <xf numFmtId="0" fontId="12" fillId="7" borderId="6" xfId="0" applyFont="1" applyFill="1" applyBorder="1"/>
    <xf numFmtId="0" fontId="9" fillId="5" borderId="7" xfId="0" applyFont="1" applyFill="1" applyBorder="1"/>
    <xf numFmtId="0" fontId="6" fillId="0" borderId="6" xfId="0" applyFont="1" applyFill="1" applyBorder="1"/>
    <xf numFmtId="0" fontId="5" fillId="0" borderId="0" xfId="0" applyFont="1" applyBorder="1"/>
    <xf numFmtId="0" fontId="5" fillId="0" borderId="0" xfId="0" applyFont="1" applyFill="1" applyBorder="1"/>
    <xf numFmtId="0" fontId="32" fillId="0" borderId="0" xfId="0" applyFont="1" applyAlignment="1">
      <alignment horizontal="left" indent="1"/>
    </xf>
    <xf numFmtId="0" fontId="33" fillId="0" borderId="0" xfId="0" applyFont="1" applyAlignment="1"/>
    <xf numFmtId="0" fontId="0" fillId="3" borderId="2" xfId="0" applyFill="1" applyBorder="1" applyProtection="1">
      <protection locked="0"/>
    </xf>
    <xf numFmtId="0" fontId="0" fillId="0" borderId="0" xfId="0" applyBorder="1" applyProtection="1">
      <protection locked="0"/>
    </xf>
    <xf numFmtId="0" fontId="0" fillId="3" borderId="1" xfId="0" applyFill="1" applyBorder="1" applyProtection="1">
      <protection locked="0"/>
    </xf>
    <xf numFmtId="0" fontId="0" fillId="0" borderId="9" xfId="0" applyBorder="1" applyProtection="1">
      <protection locked="0"/>
    </xf>
    <xf numFmtId="9" fontId="0" fillId="3" borderId="2" xfId="0" applyNumberFormat="1" applyFill="1" applyBorder="1" applyProtection="1">
      <protection locked="0"/>
    </xf>
    <xf numFmtId="0" fontId="13" fillId="0" borderId="0" xfId="0" applyFont="1" applyFill="1" applyBorder="1" applyProtection="1">
      <protection locked="0"/>
    </xf>
    <xf numFmtId="0" fontId="0" fillId="3" borderId="6" xfId="0" applyFill="1" applyBorder="1" applyProtection="1">
      <protection locked="0"/>
    </xf>
    <xf numFmtId="0" fontId="0" fillId="3" borderId="0" xfId="0" applyFill="1" applyBorder="1" applyProtection="1">
      <protection locked="0"/>
    </xf>
    <xf numFmtId="0" fontId="0" fillId="3" borderId="7" xfId="0" applyFill="1" applyBorder="1" applyProtection="1">
      <protection locked="0"/>
    </xf>
    <xf numFmtId="0" fontId="0" fillId="3" borderId="9" xfId="0" applyFill="1" applyBorder="1" applyProtection="1">
      <protection locked="0"/>
    </xf>
    <xf numFmtId="0" fontId="0" fillId="3" borderId="10" xfId="0" applyFill="1" applyBorder="1" applyProtection="1">
      <protection locked="0"/>
    </xf>
    <xf numFmtId="0" fontId="0" fillId="0" borderId="0" xfId="0" applyFill="1" applyBorder="1" applyProtection="1">
      <protection locked="0"/>
    </xf>
    <xf numFmtId="0" fontId="0" fillId="0" borderId="0" xfId="0" applyProtection="1">
      <protection locked="0"/>
    </xf>
    <xf numFmtId="0" fontId="0" fillId="3" borderId="0" xfId="0" applyFill="1" applyProtection="1">
      <protection locked="0"/>
    </xf>
    <xf numFmtId="0" fontId="0" fillId="0" borderId="6" xfId="0" applyBorder="1"/>
    <xf numFmtId="0" fontId="0" fillId="0" borderId="0" xfId="0" applyBorder="1"/>
    <xf numFmtId="0" fontId="3" fillId="0" borderId="6" xfId="0" applyFont="1" applyBorder="1"/>
    <xf numFmtId="9" fontId="0" fillId="2" borderId="12" xfId="0" applyNumberFormat="1" applyFill="1" applyBorder="1"/>
    <xf numFmtId="0" fontId="24" fillId="0" borderId="0" xfId="0" applyFont="1" applyAlignment="1">
      <alignment horizontal="left" indent="1"/>
    </xf>
    <xf numFmtId="0" fontId="34" fillId="0" borderId="0" xfId="3" applyAlignment="1" applyProtection="1">
      <alignment horizontal="left" indent="1"/>
    </xf>
    <xf numFmtId="0" fontId="2" fillId="0" borderId="0" xfId="0" applyFont="1" applyBorder="1"/>
    <xf numFmtId="0" fontId="0" fillId="0" borderId="0" xfId="0" applyBorder="1"/>
    <xf numFmtId="0" fontId="0" fillId="0" borderId="6" xfId="0" applyBorder="1"/>
    <xf numFmtId="0" fontId="0" fillId="0" borderId="0" xfId="0" applyBorder="1"/>
    <xf numFmtId="0" fontId="4" fillId="0" borderId="0" xfId="0" applyFont="1"/>
    <xf numFmtId="0" fontId="12" fillId="0" borderId="6" xfId="0" applyFont="1" applyFill="1" applyBorder="1"/>
    <xf numFmtId="0" fontId="12" fillId="0" borderId="0" xfId="0" applyFont="1" applyFill="1" applyBorder="1"/>
    <xf numFmtId="0" fontId="12" fillId="6" borderId="0" xfId="0" applyFont="1" applyFill="1"/>
    <xf numFmtId="0" fontId="1" fillId="0" borderId="0" xfId="0" applyFont="1"/>
    <xf numFmtId="0" fontId="36" fillId="0" borderId="0" xfId="0" applyFont="1" applyAlignment="1">
      <alignment wrapText="1"/>
    </xf>
    <xf numFmtId="0" fontId="37" fillId="0" borderId="0" xfId="0" applyFont="1" applyFill="1"/>
    <xf numFmtId="0" fontId="38" fillId="0" borderId="0" xfId="0" applyFont="1" applyAlignment="1">
      <alignment horizontal="left" wrapText="1" indent="3"/>
    </xf>
    <xf numFmtId="0" fontId="38" fillId="0" borderId="13" xfId="0" applyFont="1" applyBorder="1" applyAlignment="1">
      <alignment horizontal="left" wrapText="1" indent="3"/>
    </xf>
    <xf numFmtId="0" fontId="39" fillId="0" borderId="16" xfId="0" applyFont="1" applyBorder="1"/>
    <xf numFmtId="0" fontId="0" fillId="0" borderId="16" xfId="0" applyBorder="1"/>
    <xf numFmtId="0" fontId="39" fillId="0" borderId="16" xfId="0" applyFont="1" applyBorder="1" applyAlignment="1">
      <alignment wrapText="1"/>
    </xf>
    <xf numFmtId="0" fontId="0" fillId="0" borderId="18" xfId="0" applyBorder="1"/>
    <xf numFmtId="0" fontId="0" fillId="0" borderId="0" xfId="0" applyAlignment="1">
      <alignment wrapText="1"/>
    </xf>
    <xf numFmtId="0" fontId="0" fillId="0" borderId="13" xfId="0" applyBorder="1" applyAlignment="1">
      <alignment wrapText="1"/>
    </xf>
    <xf numFmtId="0" fontId="38" fillId="0" borderId="18" xfId="0" applyFont="1" applyBorder="1" applyAlignment="1">
      <alignment horizontal="left" wrapText="1" indent="3"/>
    </xf>
  </cellXfs>
  <cellStyles count="4">
    <cellStyle name="Comma" xfId="1" builtinId="3"/>
    <cellStyle name="Hyperlink" xfId="3" builtinId="8"/>
    <cellStyle name="Normal" xfId="0" builtinId="0"/>
    <cellStyle name="Percent" xfId="2" builtinId="5"/>
  </cellStyles>
  <dxfs count="0"/>
  <tableStyles count="0" defaultTableStyle="TableStyleMedium9"/>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ict"/></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403" Type="http://schemas.openxmlformats.org/officeDocument/2006/relationships/hyperlink" Target="http://www.usgbc.org/node/1731052?return=/credits/existing-buildings/v2009/energy-%26-atmosphere" TargetMode="External"/><Relationship Id="rId1404" Type="http://schemas.openxmlformats.org/officeDocument/2006/relationships/hyperlink" Target="http://www.usgbc.org/node/1731052?return=/credits/existing-buildings/v2009/energy-%26-atmosphere" TargetMode="External"/><Relationship Id="rId1405" Type="http://schemas.openxmlformats.org/officeDocument/2006/relationships/hyperlink" Target="http://www.usgbc.org/node/1731052?return=/credits/existing-buildings/v2009/energy-%26-atmosphere" TargetMode="External"/><Relationship Id="rId1406" Type="http://schemas.openxmlformats.org/officeDocument/2006/relationships/hyperlink" Target="http://www.usgbc.org/node/1731052?return=/credits/existing-buildings/v2009/energy-%26-atmosphere" TargetMode="External"/><Relationship Id="rId1407" Type="http://schemas.openxmlformats.org/officeDocument/2006/relationships/hyperlink" Target="http://www.usgbc.org/node/1731052?return=/credits/existing-buildings/v2009/energy-%26-atmosphere" TargetMode="External"/><Relationship Id="rId1408" Type="http://schemas.openxmlformats.org/officeDocument/2006/relationships/hyperlink" Target="http://www.usgbc.org/node/1731052?return=/credits/existing-buildings/v2009/energy-%26-atmosphere" TargetMode="External"/><Relationship Id="rId1409" Type="http://schemas.openxmlformats.org/officeDocument/2006/relationships/hyperlink" Target="http://www.usgbc.org/node/1731052?return=/credits/existing-buildings/v2009/energy-%26-atmosphere" TargetMode="External"/><Relationship Id="rId30" Type="http://schemas.openxmlformats.org/officeDocument/2006/relationships/hyperlink" Target="http://www.usgbc.org/node/1731052?return=/credits/existing-buildings/v2009/energy-%26-atmosphere" TargetMode="External"/><Relationship Id="rId31" Type="http://schemas.openxmlformats.org/officeDocument/2006/relationships/hyperlink" Target="http://www.usgbc.org/node/1731052?return=/credits/existing-buildings/v2009/energy-%26-atmosphere" TargetMode="External"/><Relationship Id="rId32" Type="http://schemas.openxmlformats.org/officeDocument/2006/relationships/hyperlink" Target="http://www.usgbc.org/node/1731052?return=/credits/existing-buildings/v2009/energy-%26-atmosphere" TargetMode="External"/><Relationship Id="rId33" Type="http://schemas.openxmlformats.org/officeDocument/2006/relationships/hyperlink" Target="http://www.usgbc.org/node/1731052?return=/credits/existing-buildings/v2009/energy-%26-atmosphere" TargetMode="External"/><Relationship Id="rId34" Type="http://schemas.openxmlformats.org/officeDocument/2006/relationships/hyperlink" Target="http://www.usgbc.org/node/1731052?return=/credits/existing-buildings/v2009/energy-%26-atmosphere" TargetMode="External"/><Relationship Id="rId35" Type="http://schemas.openxmlformats.org/officeDocument/2006/relationships/hyperlink" Target="http://www.usgbc.org/node/1731052?return=/credits/existing-buildings/v2009/energy-%26-atmosphere" TargetMode="External"/><Relationship Id="rId36" Type="http://schemas.openxmlformats.org/officeDocument/2006/relationships/hyperlink" Target="http://www.usgbc.org/node/1731052?return=/credits/existing-buildings/v2009/energy-%26-atmosphere" TargetMode="External"/><Relationship Id="rId37" Type="http://schemas.openxmlformats.org/officeDocument/2006/relationships/hyperlink" Target="http://www.usgbc.org/node/1731052?return=/credits/existing-buildings/v2009/energy-%26-atmosphere" TargetMode="External"/><Relationship Id="rId38" Type="http://schemas.openxmlformats.org/officeDocument/2006/relationships/hyperlink" Target="http://www.usgbc.org/node/1731052?return=/credits/existing-buildings/v2009/energy-%26-atmosphere" TargetMode="External"/><Relationship Id="rId39" Type="http://schemas.openxmlformats.org/officeDocument/2006/relationships/hyperlink" Target="http://www.usgbc.org/node/1731052?return=/credits/existing-buildings/v2009/energy-%26-atmosphere" TargetMode="External"/><Relationship Id="rId400" Type="http://schemas.openxmlformats.org/officeDocument/2006/relationships/hyperlink" Target="http://www.usgbc.org/node/1731052?return=/credits/existing-buildings/v2009/energy-%26-atmosphere" TargetMode="External"/><Relationship Id="rId401" Type="http://schemas.openxmlformats.org/officeDocument/2006/relationships/hyperlink" Target="http://www.usgbc.org/node/1731052?return=/credits/existing-buildings/v2009/energy-%26-atmosphere" TargetMode="External"/><Relationship Id="rId402" Type="http://schemas.openxmlformats.org/officeDocument/2006/relationships/hyperlink" Target="http://www.usgbc.org/node/1731052?return=/credits/existing-buildings/v2009/energy-%26-atmosphere" TargetMode="External"/><Relationship Id="rId403" Type="http://schemas.openxmlformats.org/officeDocument/2006/relationships/hyperlink" Target="http://www.usgbc.org/node/1731052?return=/credits/existing-buildings/v2009/energy-%26-atmosphere" TargetMode="External"/><Relationship Id="rId404" Type="http://schemas.openxmlformats.org/officeDocument/2006/relationships/hyperlink" Target="http://www.usgbc.org/node/1731052?return=/credits/existing-buildings/v2009/energy-%26-atmosphere" TargetMode="External"/><Relationship Id="rId405" Type="http://schemas.openxmlformats.org/officeDocument/2006/relationships/hyperlink" Target="http://www.usgbc.org/node/1731052?return=/credits/existing-buildings/v2009/energy-%26-atmosphere" TargetMode="External"/><Relationship Id="rId406" Type="http://schemas.openxmlformats.org/officeDocument/2006/relationships/hyperlink" Target="http://www.usgbc.org/node/1731052?return=/credits/existing-buildings/v2009/energy-%26-atmosphere" TargetMode="External"/><Relationship Id="rId407" Type="http://schemas.openxmlformats.org/officeDocument/2006/relationships/hyperlink" Target="http://www.usgbc.org/node/1731052?return=/credits/existing-buildings/v2009/energy-%26-atmosphere" TargetMode="External"/><Relationship Id="rId408" Type="http://schemas.openxmlformats.org/officeDocument/2006/relationships/hyperlink" Target="http://www.usgbc.org/node/1731052?return=/credits/existing-buildings/v2009/energy-%26-atmosphere" TargetMode="External"/><Relationship Id="rId409" Type="http://schemas.openxmlformats.org/officeDocument/2006/relationships/hyperlink" Target="http://www.usgbc.org/node/1731052?return=/credits/existing-buildings/v2009/energy-%26-atmosphere" TargetMode="External"/><Relationship Id="rId1280" Type="http://schemas.openxmlformats.org/officeDocument/2006/relationships/hyperlink" Target="http://www.usgbc.org/node/1731052?return=/credits/existing-buildings/v2009/energy-%26-atmosphere" TargetMode="External"/><Relationship Id="rId1281" Type="http://schemas.openxmlformats.org/officeDocument/2006/relationships/hyperlink" Target="http://www.usgbc.org/node/1731052?return=/credits/existing-buildings/v2009/energy-%26-atmosphere" TargetMode="External"/><Relationship Id="rId1282" Type="http://schemas.openxmlformats.org/officeDocument/2006/relationships/hyperlink" Target="http://www.usgbc.org/node/1731052?return=/credits/existing-buildings/v2009/energy-%26-atmosphere" TargetMode="External"/><Relationship Id="rId1283" Type="http://schemas.openxmlformats.org/officeDocument/2006/relationships/hyperlink" Target="http://www.usgbc.org/node/1731052?return=/credits/existing-buildings/v2009/energy-%26-atmosphere" TargetMode="External"/><Relationship Id="rId1284" Type="http://schemas.openxmlformats.org/officeDocument/2006/relationships/hyperlink" Target="http://www.usgbc.org/node/1731052?return=/credits/existing-buildings/v2009/energy-%26-atmosphere" TargetMode="External"/><Relationship Id="rId1285" Type="http://schemas.openxmlformats.org/officeDocument/2006/relationships/hyperlink" Target="http://www.usgbc.org/node/1731052?return=/credits/existing-buildings/v2009/energy-%26-atmosphere" TargetMode="External"/><Relationship Id="rId1286" Type="http://schemas.openxmlformats.org/officeDocument/2006/relationships/hyperlink" Target="http://www.usgbc.org/node/1731052?return=/credits/existing-buildings/v2009/energy-%26-atmosphere" TargetMode="External"/><Relationship Id="rId1287" Type="http://schemas.openxmlformats.org/officeDocument/2006/relationships/hyperlink" Target="http://www.usgbc.org/node/1731052?return=/credits/existing-buildings/v2009/energy-%26-atmosphere" TargetMode="External"/><Relationship Id="rId1288" Type="http://schemas.openxmlformats.org/officeDocument/2006/relationships/hyperlink" Target="http://www.usgbc.org/node/1731052?return=/credits/existing-buildings/v2009/energy-%26-atmosphere" TargetMode="External"/><Relationship Id="rId1289" Type="http://schemas.openxmlformats.org/officeDocument/2006/relationships/hyperlink" Target="http://www.usgbc.org/node/1731052?return=/credits/existing-buildings/v2009/energy-%26-atmosphere" TargetMode="External"/><Relationship Id="rId280" Type="http://schemas.openxmlformats.org/officeDocument/2006/relationships/hyperlink" Target="http://www.usgbc.org/node/1731052?return=/credits/existing-buildings/v2009/energy-%26-atmosphere" TargetMode="External"/><Relationship Id="rId281" Type="http://schemas.openxmlformats.org/officeDocument/2006/relationships/hyperlink" Target="http://www.usgbc.org/node/1731052?return=/credits/existing-buildings/v2009/energy-%26-atmosphere" TargetMode="External"/><Relationship Id="rId282" Type="http://schemas.openxmlformats.org/officeDocument/2006/relationships/hyperlink" Target="http://www.usgbc.org/node/1731052?return=/credits/existing-buildings/v2009/energy-%26-atmosphere" TargetMode="External"/><Relationship Id="rId283" Type="http://schemas.openxmlformats.org/officeDocument/2006/relationships/hyperlink" Target="http://www.usgbc.org/node/1731052?return=/credits/existing-buildings/v2009/energy-%26-atmosphere" TargetMode="External"/><Relationship Id="rId284" Type="http://schemas.openxmlformats.org/officeDocument/2006/relationships/hyperlink" Target="http://www.usgbc.org/node/1731052?return=/credits/existing-buildings/v2009/energy-%26-atmosphere" TargetMode="External"/><Relationship Id="rId285" Type="http://schemas.openxmlformats.org/officeDocument/2006/relationships/hyperlink" Target="http://www.usgbc.org/node/1731052?return=/credits/existing-buildings/v2009/energy-%26-atmosphere" TargetMode="External"/><Relationship Id="rId286" Type="http://schemas.openxmlformats.org/officeDocument/2006/relationships/hyperlink" Target="http://www.usgbc.org/node/1731052?return=/credits/existing-buildings/v2009/energy-%26-atmosphere" TargetMode="External"/><Relationship Id="rId287" Type="http://schemas.openxmlformats.org/officeDocument/2006/relationships/hyperlink" Target="http://www.usgbc.org/node/1731052?return=/credits/existing-buildings/v2009/energy-%26-atmosphere" TargetMode="External"/><Relationship Id="rId288" Type="http://schemas.openxmlformats.org/officeDocument/2006/relationships/hyperlink" Target="http://www.usgbc.org/node/1731052?return=/credits/existing-buildings/v2009/energy-%26-atmosphere" TargetMode="External"/><Relationship Id="rId289" Type="http://schemas.openxmlformats.org/officeDocument/2006/relationships/hyperlink" Target="http://www.usgbc.org/node/1731052?return=/credits/existing-buildings/v2009/energy-%26-atmosphere" TargetMode="External"/><Relationship Id="rId730" Type="http://schemas.openxmlformats.org/officeDocument/2006/relationships/hyperlink" Target="http://www.usgbc.org/node/1731052?return=/credits/existing-buildings/v2009/energy-%26-atmosphere" TargetMode="External"/><Relationship Id="rId731" Type="http://schemas.openxmlformats.org/officeDocument/2006/relationships/hyperlink" Target="http://www.usgbc.org/node/1731052?return=/credits/existing-buildings/v2009/energy-%26-atmosphere" TargetMode="External"/><Relationship Id="rId732" Type="http://schemas.openxmlformats.org/officeDocument/2006/relationships/hyperlink" Target="http://www.usgbc.org/node/1731052?return=/credits/existing-buildings/v2009/energy-%26-atmosphere" TargetMode="External"/><Relationship Id="rId733" Type="http://schemas.openxmlformats.org/officeDocument/2006/relationships/hyperlink" Target="http://www.usgbc.org/node/1731052?return=/credits/existing-buildings/v2009/energy-%26-atmosphere" TargetMode="External"/><Relationship Id="rId734" Type="http://schemas.openxmlformats.org/officeDocument/2006/relationships/hyperlink" Target="http://www.usgbc.org/node/1731052?return=/credits/existing-buildings/v2009/energy-%26-atmosphere" TargetMode="External"/><Relationship Id="rId735" Type="http://schemas.openxmlformats.org/officeDocument/2006/relationships/hyperlink" Target="http://www.usgbc.org/node/1731052?return=/credits/existing-buildings/v2009/energy-%26-atmosphere" TargetMode="External"/><Relationship Id="rId736" Type="http://schemas.openxmlformats.org/officeDocument/2006/relationships/hyperlink" Target="http://www.usgbc.org/node/1731052?return=/credits/existing-buildings/v2009/energy-%26-atmosphere" TargetMode="External"/><Relationship Id="rId737" Type="http://schemas.openxmlformats.org/officeDocument/2006/relationships/hyperlink" Target="http://www.usgbc.org/node/1731052?return=/credits/existing-buildings/v2009/energy-%26-atmosphere" TargetMode="External"/><Relationship Id="rId738" Type="http://schemas.openxmlformats.org/officeDocument/2006/relationships/hyperlink" Target="http://www.usgbc.org/node/1731052?return=/credits/existing-buildings/v2009/energy-%26-atmosphere" TargetMode="External"/><Relationship Id="rId739" Type="http://schemas.openxmlformats.org/officeDocument/2006/relationships/hyperlink" Target="http://www.usgbc.org/node/1731052?return=/credits/existing-buildings/v2009/energy-%26-atmosphere" TargetMode="External"/><Relationship Id="rId1410" Type="http://schemas.openxmlformats.org/officeDocument/2006/relationships/hyperlink" Target="http://www.usgbc.org/node/1731052?return=/credits/existing-buildings/v2009/energy-%26-atmosphere" TargetMode="External"/><Relationship Id="rId1411" Type="http://schemas.openxmlformats.org/officeDocument/2006/relationships/hyperlink" Target="http://www.usgbc.org/node/1731052?return=/credits/existing-buildings/v2009/energy-%26-atmosphere" TargetMode="External"/><Relationship Id="rId1412" Type="http://schemas.openxmlformats.org/officeDocument/2006/relationships/hyperlink" Target="http://www.usgbc.org/node/1731052?return=/credits/existing-buildings/v2009/energy-%26-atmosphere" TargetMode="External"/><Relationship Id="rId1413" Type="http://schemas.openxmlformats.org/officeDocument/2006/relationships/hyperlink" Target="http://www.usgbc.org/node/1731052?return=/credits/existing-buildings/v2009/energy-%26-atmosphere" TargetMode="External"/><Relationship Id="rId1414" Type="http://schemas.openxmlformats.org/officeDocument/2006/relationships/hyperlink" Target="http://www.usgbc.org/node/1731052?return=/credits/existing-buildings/v2009/energy-%26-atmosphere" TargetMode="External"/><Relationship Id="rId1415" Type="http://schemas.openxmlformats.org/officeDocument/2006/relationships/hyperlink" Target="http://www.usgbc.org/node/1731052?return=/credits/existing-buildings/v2009/energy-%26-atmosphere" TargetMode="External"/><Relationship Id="rId1416" Type="http://schemas.openxmlformats.org/officeDocument/2006/relationships/hyperlink" Target="http://www.usgbc.org/node/1731052?return=/credits/existing-buildings/v2009/energy-%26-atmosphere" TargetMode="External"/><Relationship Id="rId1417" Type="http://schemas.openxmlformats.org/officeDocument/2006/relationships/hyperlink" Target="http://www.usgbc.org/node/1731052?return=/credits/existing-buildings/v2009/energy-%26-atmosphere" TargetMode="External"/><Relationship Id="rId1418" Type="http://schemas.openxmlformats.org/officeDocument/2006/relationships/hyperlink" Target="http://www.usgbc.org/node/1731052?return=/credits/existing-buildings/v2009/energy-%26-atmosphere" TargetMode="External"/><Relationship Id="rId1419" Type="http://schemas.openxmlformats.org/officeDocument/2006/relationships/hyperlink" Target="http://www.usgbc.org/node/1731052?return=/credits/existing-buildings/v2009/energy-%26-atmosphere" TargetMode="External"/><Relationship Id="rId40" Type="http://schemas.openxmlformats.org/officeDocument/2006/relationships/hyperlink" Target="http://www.usgbc.org/node/1731052?return=/credits/existing-buildings/v2009/energy-%26-atmosphere" TargetMode="External"/><Relationship Id="rId41" Type="http://schemas.openxmlformats.org/officeDocument/2006/relationships/hyperlink" Target="http://www.usgbc.org/node/1731052?return=/credits/existing-buildings/v2009/energy-%26-atmosphere" TargetMode="External"/><Relationship Id="rId42" Type="http://schemas.openxmlformats.org/officeDocument/2006/relationships/hyperlink" Target="http://www.usgbc.org/node/1731052?return=/credits/existing-buildings/v2009/energy-%26-atmosphere" TargetMode="External"/><Relationship Id="rId43" Type="http://schemas.openxmlformats.org/officeDocument/2006/relationships/hyperlink" Target="http://www.usgbc.org/node/1731052?return=/credits/existing-buildings/v2009/energy-%26-atmosphere" TargetMode="External"/><Relationship Id="rId44" Type="http://schemas.openxmlformats.org/officeDocument/2006/relationships/hyperlink" Target="http://www.usgbc.org/node/1731052?return=/credits/existing-buildings/v2009/energy-%26-atmosphere" TargetMode="External"/><Relationship Id="rId45" Type="http://schemas.openxmlformats.org/officeDocument/2006/relationships/hyperlink" Target="http://www.usgbc.org/node/1731052?return=/credits/existing-buildings/v2009/energy-%26-atmosphere" TargetMode="External"/><Relationship Id="rId46" Type="http://schemas.openxmlformats.org/officeDocument/2006/relationships/hyperlink" Target="http://www.usgbc.org/node/1731052?return=/credits/existing-buildings/v2009/energy-%26-atmosphere" TargetMode="External"/><Relationship Id="rId47" Type="http://schemas.openxmlformats.org/officeDocument/2006/relationships/hyperlink" Target="http://www.usgbc.org/node/1731052?return=/credits/existing-buildings/v2009/energy-%26-atmosphere" TargetMode="External"/><Relationship Id="rId48" Type="http://schemas.openxmlformats.org/officeDocument/2006/relationships/hyperlink" Target="http://www.usgbc.org/node/1731052?return=/credits/existing-buildings/v2009/energy-%26-atmosphere" TargetMode="External"/><Relationship Id="rId49" Type="http://schemas.openxmlformats.org/officeDocument/2006/relationships/hyperlink" Target="http://www.usgbc.org/node/1731052?return=/credits/existing-buildings/v2009/energy-%26-atmosphere" TargetMode="External"/><Relationship Id="rId410" Type="http://schemas.openxmlformats.org/officeDocument/2006/relationships/hyperlink" Target="http://www.usgbc.org/node/1731052?return=/credits/existing-buildings/v2009/energy-%26-atmosphere" TargetMode="External"/><Relationship Id="rId411" Type="http://schemas.openxmlformats.org/officeDocument/2006/relationships/hyperlink" Target="http://www.usgbc.org/node/1731052?return=/credits/existing-buildings/v2009/energy-%26-atmosphere" TargetMode="External"/><Relationship Id="rId412" Type="http://schemas.openxmlformats.org/officeDocument/2006/relationships/hyperlink" Target="http://www.usgbc.org/node/1731052?return=/credits/existing-buildings/v2009/energy-%26-atmosphere" TargetMode="External"/><Relationship Id="rId413" Type="http://schemas.openxmlformats.org/officeDocument/2006/relationships/hyperlink" Target="http://www.usgbc.org/node/1731052?return=/credits/existing-buildings/v2009/energy-%26-atmosphere" TargetMode="External"/><Relationship Id="rId414" Type="http://schemas.openxmlformats.org/officeDocument/2006/relationships/hyperlink" Target="http://www.usgbc.org/node/1731052?return=/credits/existing-buildings/v2009/energy-%26-atmosphere" TargetMode="External"/><Relationship Id="rId415" Type="http://schemas.openxmlformats.org/officeDocument/2006/relationships/hyperlink" Target="http://www.usgbc.org/node/1731052?return=/credits/existing-buildings/v2009/energy-%26-atmosphere" TargetMode="External"/><Relationship Id="rId416" Type="http://schemas.openxmlformats.org/officeDocument/2006/relationships/hyperlink" Target="http://www.usgbc.org/node/1731052?return=/credits/existing-buildings/v2009/energy-%26-atmosphere" TargetMode="External"/><Relationship Id="rId417" Type="http://schemas.openxmlformats.org/officeDocument/2006/relationships/hyperlink" Target="http://www.usgbc.org/node/1731052?return=/credits/existing-buildings/v2009/energy-%26-atmosphere" TargetMode="External"/><Relationship Id="rId418" Type="http://schemas.openxmlformats.org/officeDocument/2006/relationships/hyperlink" Target="http://www.usgbc.org/node/1731052?return=/credits/existing-buildings/v2009/energy-%26-atmosphere" TargetMode="External"/><Relationship Id="rId419" Type="http://schemas.openxmlformats.org/officeDocument/2006/relationships/hyperlink" Target="http://www.usgbc.org/node/1731052?return=/credits/existing-buildings/v2009/energy-%26-atmosphere" TargetMode="External"/><Relationship Id="rId1290" Type="http://schemas.openxmlformats.org/officeDocument/2006/relationships/hyperlink" Target="http://www.usgbc.org/node/1731052?return=/credits/existing-buildings/v2009/energy-%26-atmosphere" TargetMode="External"/><Relationship Id="rId1291" Type="http://schemas.openxmlformats.org/officeDocument/2006/relationships/hyperlink" Target="http://www.usgbc.org/node/1731052?return=/credits/existing-buildings/v2009/energy-%26-atmosphere" TargetMode="External"/><Relationship Id="rId1292" Type="http://schemas.openxmlformats.org/officeDocument/2006/relationships/hyperlink" Target="http://www.usgbc.org/node/1731052?return=/credits/existing-buildings/v2009/energy-%26-atmosphere" TargetMode="External"/><Relationship Id="rId1293" Type="http://schemas.openxmlformats.org/officeDocument/2006/relationships/hyperlink" Target="http://www.usgbc.org/node/1731052?return=/credits/existing-buildings/v2009/energy-%26-atmosphere" TargetMode="External"/><Relationship Id="rId1294" Type="http://schemas.openxmlformats.org/officeDocument/2006/relationships/hyperlink" Target="http://www.usgbc.org/node/1731052?return=/credits/existing-buildings/v2009/energy-%26-atmosphere" TargetMode="External"/><Relationship Id="rId1295" Type="http://schemas.openxmlformats.org/officeDocument/2006/relationships/hyperlink" Target="http://www.usgbc.org/node/1731052?return=/credits/existing-buildings/v2009/energy-%26-atmosphere" TargetMode="External"/><Relationship Id="rId1296" Type="http://schemas.openxmlformats.org/officeDocument/2006/relationships/hyperlink" Target="http://www.usgbc.org/node/1731052?return=/credits/existing-buildings/v2009/energy-%26-atmosphere" TargetMode="External"/><Relationship Id="rId1297" Type="http://schemas.openxmlformats.org/officeDocument/2006/relationships/hyperlink" Target="http://www.usgbc.org/node/1731052?return=/credits/existing-buildings/v2009/energy-%26-atmosphere" TargetMode="External"/><Relationship Id="rId1298" Type="http://schemas.openxmlformats.org/officeDocument/2006/relationships/hyperlink" Target="http://www.usgbc.org/node/1731052?return=/credits/existing-buildings/v2009/energy-%26-atmosphere" TargetMode="External"/><Relationship Id="rId1299" Type="http://schemas.openxmlformats.org/officeDocument/2006/relationships/hyperlink" Target="http://www.usgbc.org/node/1731052?return=/credits/existing-buildings/v2009/energy-%26-atmosphere" TargetMode="External"/><Relationship Id="rId290" Type="http://schemas.openxmlformats.org/officeDocument/2006/relationships/hyperlink" Target="http://www.usgbc.org/node/1731052?return=/credits/existing-buildings/v2009/energy-%26-atmosphere" TargetMode="External"/><Relationship Id="rId291" Type="http://schemas.openxmlformats.org/officeDocument/2006/relationships/hyperlink" Target="http://www.usgbc.org/node/1731052?return=/credits/existing-buildings/v2009/energy-%26-atmosphere" TargetMode="External"/><Relationship Id="rId292" Type="http://schemas.openxmlformats.org/officeDocument/2006/relationships/hyperlink" Target="http://www.usgbc.org/node/1731052?return=/credits/existing-buildings/v2009/energy-%26-atmosphere" TargetMode="External"/><Relationship Id="rId293" Type="http://schemas.openxmlformats.org/officeDocument/2006/relationships/hyperlink" Target="http://www.usgbc.org/node/1731052?return=/credits/existing-buildings/v2009/energy-%26-atmosphere" TargetMode="External"/><Relationship Id="rId294" Type="http://schemas.openxmlformats.org/officeDocument/2006/relationships/hyperlink" Target="http://www.usgbc.org/node/1731052?return=/credits/existing-buildings/v2009/energy-%26-atmosphere" TargetMode="External"/><Relationship Id="rId295" Type="http://schemas.openxmlformats.org/officeDocument/2006/relationships/hyperlink" Target="http://www.usgbc.org/node/1731052?return=/credits/existing-buildings/v2009/energy-%26-atmosphere" TargetMode="External"/><Relationship Id="rId296" Type="http://schemas.openxmlformats.org/officeDocument/2006/relationships/hyperlink" Target="http://www.usgbc.org/node/1731052?return=/credits/existing-buildings/v2009/energy-%26-atmosphere" TargetMode="External"/><Relationship Id="rId297" Type="http://schemas.openxmlformats.org/officeDocument/2006/relationships/hyperlink" Target="http://www.usgbc.org/node/1731052?return=/credits/existing-buildings/v2009/energy-%26-atmosphere" TargetMode="External"/><Relationship Id="rId298" Type="http://schemas.openxmlformats.org/officeDocument/2006/relationships/hyperlink" Target="http://www.usgbc.org/node/1731052?return=/credits/existing-buildings/v2009/energy-%26-atmosphere" TargetMode="External"/><Relationship Id="rId299" Type="http://schemas.openxmlformats.org/officeDocument/2006/relationships/hyperlink" Target="http://www.usgbc.org/node/1731052?return=/credits/existing-buildings/v2009/energy-%26-atmosphere" TargetMode="External"/><Relationship Id="rId740" Type="http://schemas.openxmlformats.org/officeDocument/2006/relationships/hyperlink" Target="http://www.usgbc.org/node/1731052?return=/credits/existing-buildings/v2009/energy-%26-atmosphere" TargetMode="External"/><Relationship Id="rId741" Type="http://schemas.openxmlformats.org/officeDocument/2006/relationships/hyperlink" Target="http://www.usgbc.org/node/1731052?return=/credits/existing-buildings/v2009/energy-%26-atmosphere" TargetMode="External"/><Relationship Id="rId742" Type="http://schemas.openxmlformats.org/officeDocument/2006/relationships/hyperlink" Target="http://www.usgbc.org/node/1731052?return=/credits/existing-buildings/v2009/energy-%26-atmosphere" TargetMode="External"/><Relationship Id="rId743" Type="http://schemas.openxmlformats.org/officeDocument/2006/relationships/hyperlink" Target="http://www.usgbc.org/node/1731052?return=/credits/existing-buildings/v2009/energy-%26-atmosphere" TargetMode="External"/><Relationship Id="rId744" Type="http://schemas.openxmlformats.org/officeDocument/2006/relationships/hyperlink" Target="http://www.usgbc.org/node/1731052?return=/credits/existing-buildings/v2009/energy-%26-atmosphere" TargetMode="External"/><Relationship Id="rId745" Type="http://schemas.openxmlformats.org/officeDocument/2006/relationships/hyperlink" Target="http://www.usgbc.org/node/1731052?return=/credits/existing-buildings/v2009/energy-%26-atmosphere" TargetMode="External"/><Relationship Id="rId746" Type="http://schemas.openxmlformats.org/officeDocument/2006/relationships/hyperlink" Target="http://www.usgbc.org/node/1731052?return=/credits/existing-buildings/v2009/energy-%26-atmosphere" TargetMode="External"/><Relationship Id="rId747" Type="http://schemas.openxmlformats.org/officeDocument/2006/relationships/hyperlink" Target="http://www.usgbc.org/node/1731052?return=/credits/existing-buildings/v2009/energy-%26-atmosphere" TargetMode="External"/><Relationship Id="rId748" Type="http://schemas.openxmlformats.org/officeDocument/2006/relationships/hyperlink" Target="http://www.usgbc.org/node/1731052?return=/credits/existing-buildings/v2009/energy-%26-atmosphere" TargetMode="External"/><Relationship Id="rId749" Type="http://schemas.openxmlformats.org/officeDocument/2006/relationships/hyperlink" Target="http://www.usgbc.org/node/1731052?return=/credits/existing-buildings/v2009/energy-%26-atmosphere" TargetMode="External"/><Relationship Id="rId1420" Type="http://schemas.openxmlformats.org/officeDocument/2006/relationships/hyperlink" Target="http://www.usgbc.org/node/1731052?return=/credits/existing-buildings/v2009/energy-%26-atmosphere" TargetMode="External"/><Relationship Id="rId1421" Type="http://schemas.openxmlformats.org/officeDocument/2006/relationships/hyperlink" Target="http://www.usgbc.org/node/1731052?return=/credits/existing-buildings/v2009/energy-%26-atmosphere" TargetMode="External"/><Relationship Id="rId1422" Type="http://schemas.openxmlformats.org/officeDocument/2006/relationships/hyperlink" Target="http://www.usgbc.org/node/1731052?return=/credits/existing-buildings/v2009/energy-%26-atmosphere" TargetMode="External"/><Relationship Id="rId1423" Type="http://schemas.openxmlformats.org/officeDocument/2006/relationships/hyperlink" Target="http://www.usgbc.org/node/1731052?return=/credits/existing-buildings/v2009/energy-%26-atmosphere" TargetMode="External"/><Relationship Id="rId1424" Type="http://schemas.openxmlformats.org/officeDocument/2006/relationships/hyperlink" Target="http://www.usgbc.org/node/1731052?return=/credits/existing-buildings/v2009/energy-%26-atmosphere" TargetMode="External"/><Relationship Id="rId1425" Type="http://schemas.openxmlformats.org/officeDocument/2006/relationships/hyperlink" Target="http://www.usgbc.org/node/1731052?return=/credits/existing-buildings/v2009/energy-%26-atmosphere" TargetMode="External"/><Relationship Id="rId1426" Type="http://schemas.openxmlformats.org/officeDocument/2006/relationships/hyperlink" Target="http://www.usgbc.org/node/1731052?return=/credits/existing-buildings/v2009/energy-%26-atmosphere" TargetMode="External"/><Relationship Id="rId1427" Type="http://schemas.openxmlformats.org/officeDocument/2006/relationships/hyperlink" Target="http://www.usgbc.org/node/1731052?return=/credits/existing-buildings/v2009/energy-%26-atmosphere" TargetMode="External"/><Relationship Id="rId1428" Type="http://schemas.openxmlformats.org/officeDocument/2006/relationships/hyperlink" Target="http://www.usgbc.org/node/1731052?return=/credits/existing-buildings/v2009/energy-%26-atmosphere" TargetMode="External"/><Relationship Id="rId1429" Type="http://schemas.openxmlformats.org/officeDocument/2006/relationships/hyperlink" Target="http://www.usgbc.org/node/1731052?return=/credits/existing-buildings/v2009/energy-%26-atmosphere" TargetMode="External"/><Relationship Id="rId50" Type="http://schemas.openxmlformats.org/officeDocument/2006/relationships/hyperlink" Target="http://www.usgbc.org/node/1731052?return=/credits/existing-buildings/v2009/energy-%26-atmosphere" TargetMode="External"/><Relationship Id="rId51" Type="http://schemas.openxmlformats.org/officeDocument/2006/relationships/hyperlink" Target="http://www.usgbc.org/node/1731052?return=/credits/existing-buildings/v2009/energy-%26-atmosphere" TargetMode="External"/><Relationship Id="rId52" Type="http://schemas.openxmlformats.org/officeDocument/2006/relationships/hyperlink" Target="http://www.usgbc.org/node/1731052?return=/credits/existing-buildings/v2009/energy-%26-atmosphere" TargetMode="External"/><Relationship Id="rId53" Type="http://schemas.openxmlformats.org/officeDocument/2006/relationships/hyperlink" Target="http://www.usgbc.org/node/1731052?return=/credits/existing-buildings/v2009/energy-%26-atmosphere" TargetMode="External"/><Relationship Id="rId54" Type="http://schemas.openxmlformats.org/officeDocument/2006/relationships/hyperlink" Target="http://www.usgbc.org/node/1731052?return=/credits/existing-buildings/v2009/energy-%26-atmosphere" TargetMode="External"/><Relationship Id="rId55" Type="http://schemas.openxmlformats.org/officeDocument/2006/relationships/hyperlink" Target="http://www.usgbc.org/node/1731052?return=/credits/existing-buildings/v2009/energy-%26-atmosphere" TargetMode="External"/><Relationship Id="rId56" Type="http://schemas.openxmlformats.org/officeDocument/2006/relationships/hyperlink" Target="http://www.usgbc.org/node/1731052?return=/credits/existing-buildings/v2009/energy-%26-atmosphere" TargetMode="External"/><Relationship Id="rId57" Type="http://schemas.openxmlformats.org/officeDocument/2006/relationships/hyperlink" Target="http://www.usgbc.org/node/1731052?return=/credits/existing-buildings/v2009/energy-%26-atmosphere" TargetMode="External"/><Relationship Id="rId58" Type="http://schemas.openxmlformats.org/officeDocument/2006/relationships/hyperlink" Target="http://www.usgbc.org/node/1731052?return=/credits/existing-buildings/v2009/energy-%26-atmosphere" TargetMode="External"/><Relationship Id="rId59" Type="http://schemas.openxmlformats.org/officeDocument/2006/relationships/hyperlink" Target="http://www.usgbc.org/node/1731052?return=/credits/existing-buildings/v2009/energy-%26-atmosphere" TargetMode="External"/><Relationship Id="rId420" Type="http://schemas.openxmlformats.org/officeDocument/2006/relationships/hyperlink" Target="http://www.usgbc.org/node/1731052?return=/credits/existing-buildings/v2009/energy-%26-atmosphere" TargetMode="External"/><Relationship Id="rId421" Type="http://schemas.openxmlformats.org/officeDocument/2006/relationships/hyperlink" Target="http://www.usgbc.org/node/1731052?return=/credits/existing-buildings/v2009/energy-%26-atmosphere" TargetMode="External"/><Relationship Id="rId422" Type="http://schemas.openxmlformats.org/officeDocument/2006/relationships/hyperlink" Target="http://www.usgbc.org/node/1731052?return=/credits/existing-buildings/v2009/energy-%26-atmosphere" TargetMode="External"/><Relationship Id="rId423" Type="http://schemas.openxmlformats.org/officeDocument/2006/relationships/hyperlink" Target="http://www.usgbc.org/node/1731052?return=/credits/existing-buildings/v2009/energy-%26-atmosphere" TargetMode="External"/><Relationship Id="rId424" Type="http://schemas.openxmlformats.org/officeDocument/2006/relationships/hyperlink" Target="http://www.usgbc.org/node/1731052?return=/credits/existing-buildings/v2009/energy-%26-atmosphere" TargetMode="External"/><Relationship Id="rId425" Type="http://schemas.openxmlformats.org/officeDocument/2006/relationships/hyperlink" Target="http://www.usgbc.org/node/1731052?return=/credits/existing-buildings/v2009/energy-%26-atmosphere" TargetMode="External"/><Relationship Id="rId426" Type="http://schemas.openxmlformats.org/officeDocument/2006/relationships/hyperlink" Target="http://www.usgbc.org/node/1731052?return=/credits/existing-buildings/v2009/energy-%26-atmosphere" TargetMode="External"/><Relationship Id="rId427" Type="http://schemas.openxmlformats.org/officeDocument/2006/relationships/hyperlink" Target="http://www.usgbc.org/node/1731052?return=/credits/existing-buildings/v2009/energy-%26-atmosphere" TargetMode="External"/><Relationship Id="rId428" Type="http://schemas.openxmlformats.org/officeDocument/2006/relationships/hyperlink" Target="http://www.usgbc.org/node/1731052?return=/credits/existing-buildings/v2009/energy-%26-atmosphere" TargetMode="External"/><Relationship Id="rId429" Type="http://schemas.openxmlformats.org/officeDocument/2006/relationships/hyperlink" Target="http://www.usgbc.org/node/1731052?return=/credits/existing-buildings/v2009/energy-%26-atmosphere" TargetMode="External"/><Relationship Id="rId1100" Type="http://schemas.openxmlformats.org/officeDocument/2006/relationships/hyperlink" Target="http://www.usgbc.org/node/1731052?return=/credits/existing-buildings/v2009/energy-%26-atmosphere" TargetMode="External"/><Relationship Id="rId1101" Type="http://schemas.openxmlformats.org/officeDocument/2006/relationships/hyperlink" Target="http://www.usgbc.org/node/1731052?return=/credits/existing-buildings/v2009/energy-%26-atmosphere" TargetMode="External"/><Relationship Id="rId1102" Type="http://schemas.openxmlformats.org/officeDocument/2006/relationships/hyperlink" Target="http://www.usgbc.org/node/1731052?return=/credits/existing-buildings/v2009/energy-%26-atmosphere" TargetMode="External"/><Relationship Id="rId1103" Type="http://schemas.openxmlformats.org/officeDocument/2006/relationships/hyperlink" Target="http://www.usgbc.org/node/1731052?return=/credits/existing-buildings/v2009/energy-%26-atmosphere" TargetMode="External"/><Relationship Id="rId1104" Type="http://schemas.openxmlformats.org/officeDocument/2006/relationships/hyperlink" Target="http://www.usgbc.org/node/1731052?return=/credits/existing-buildings/v2009/energy-%26-atmosphere" TargetMode="External"/><Relationship Id="rId1105" Type="http://schemas.openxmlformats.org/officeDocument/2006/relationships/hyperlink" Target="http://www.usgbc.org/node/1731052?return=/credits/existing-buildings/v2009/energy-%26-atmosphere" TargetMode="External"/><Relationship Id="rId1106" Type="http://schemas.openxmlformats.org/officeDocument/2006/relationships/hyperlink" Target="http://www.usgbc.org/node/1731052?return=/credits/existing-buildings/v2009/energy-%26-atmosphere" TargetMode="External"/><Relationship Id="rId1107" Type="http://schemas.openxmlformats.org/officeDocument/2006/relationships/hyperlink" Target="http://www.usgbc.org/node/1731052?return=/credits/existing-buildings/v2009/energy-%26-atmosphere" TargetMode="External"/><Relationship Id="rId1108" Type="http://schemas.openxmlformats.org/officeDocument/2006/relationships/hyperlink" Target="http://www.usgbc.org/node/1731052?return=/credits/existing-buildings/v2009/energy-%26-atmosphere" TargetMode="External"/><Relationship Id="rId1109" Type="http://schemas.openxmlformats.org/officeDocument/2006/relationships/hyperlink" Target="http://www.usgbc.org/node/1731052?return=/credits/existing-buildings/v2009/energy-%26-atmosphere" TargetMode="External"/><Relationship Id="rId100" Type="http://schemas.openxmlformats.org/officeDocument/2006/relationships/hyperlink" Target="http://www.usgbc.org/node/1731052?return=/credits/existing-buildings/v2009/energy-%26-atmosphere" TargetMode="External"/><Relationship Id="rId101" Type="http://schemas.openxmlformats.org/officeDocument/2006/relationships/hyperlink" Target="http://www.usgbc.org/node/1731052?return=/credits/existing-buildings/v2009/energy-%26-atmosphere" TargetMode="External"/><Relationship Id="rId102" Type="http://schemas.openxmlformats.org/officeDocument/2006/relationships/hyperlink" Target="http://www.usgbc.org/node/1731052?return=/credits/existing-buildings/v2009/energy-%26-atmosphere" TargetMode="External"/><Relationship Id="rId103" Type="http://schemas.openxmlformats.org/officeDocument/2006/relationships/hyperlink" Target="http://www.usgbc.org/node/1731052?return=/credits/existing-buildings/v2009/energy-%26-atmosphere" TargetMode="External"/><Relationship Id="rId104" Type="http://schemas.openxmlformats.org/officeDocument/2006/relationships/hyperlink" Target="http://www.usgbc.org/node/1731052?return=/credits/existing-buildings/v2009/energy-%26-atmosphere" TargetMode="External"/><Relationship Id="rId105" Type="http://schemas.openxmlformats.org/officeDocument/2006/relationships/hyperlink" Target="http://www.usgbc.org/node/1731052?return=/credits/existing-buildings/v2009/energy-%26-atmosphere" TargetMode="External"/><Relationship Id="rId106" Type="http://schemas.openxmlformats.org/officeDocument/2006/relationships/hyperlink" Target="http://www.usgbc.org/node/1731052?return=/credits/existing-buildings/v2009/energy-%26-atmosphere" TargetMode="External"/><Relationship Id="rId107" Type="http://schemas.openxmlformats.org/officeDocument/2006/relationships/hyperlink" Target="http://www.usgbc.org/node/1731052?return=/credits/existing-buildings/v2009/energy-%26-atmosphere" TargetMode="External"/><Relationship Id="rId108" Type="http://schemas.openxmlformats.org/officeDocument/2006/relationships/hyperlink" Target="http://www.usgbc.org/node/1731052?return=/credits/existing-buildings/v2009/energy-%26-atmosphere" TargetMode="External"/><Relationship Id="rId109" Type="http://schemas.openxmlformats.org/officeDocument/2006/relationships/hyperlink" Target="http://www.usgbc.org/node/1731052?return=/credits/existing-buildings/v2009/energy-%26-atmosphere" TargetMode="External"/><Relationship Id="rId750" Type="http://schemas.openxmlformats.org/officeDocument/2006/relationships/hyperlink" Target="http://www.usgbc.org/node/1731052?return=/credits/existing-buildings/v2009/energy-%26-atmosphere" TargetMode="External"/><Relationship Id="rId751" Type="http://schemas.openxmlformats.org/officeDocument/2006/relationships/hyperlink" Target="http://www.usgbc.org/node/1731052?return=/credits/existing-buildings/v2009/energy-%26-atmosphere" TargetMode="External"/><Relationship Id="rId752" Type="http://schemas.openxmlformats.org/officeDocument/2006/relationships/hyperlink" Target="http://www.usgbc.org/node/1731052?return=/credits/existing-buildings/v2009/energy-%26-atmosphere" TargetMode="External"/><Relationship Id="rId753" Type="http://schemas.openxmlformats.org/officeDocument/2006/relationships/hyperlink" Target="http://www.usgbc.org/node/1731052?return=/credits/existing-buildings/v2009/energy-%26-atmosphere" TargetMode="External"/><Relationship Id="rId754" Type="http://schemas.openxmlformats.org/officeDocument/2006/relationships/hyperlink" Target="http://www.usgbc.org/node/1731052?return=/credits/existing-buildings/v2009/energy-%26-atmosphere" TargetMode="External"/><Relationship Id="rId755" Type="http://schemas.openxmlformats.org/officeDocument/2006/relationships/hyperlink" Target="http://www.usgbc.org/node/1731052?return=/credits/existing-buildings/v2009/energy-%26-atmosphere" TargetMode="External"/><Relationship Id="rId756" Type="http://schemas.openxmlformats.org/officeDocument/2006/relationships/hyperlink" Target="http://www.usgbc.org/node/1731052?return=/credits/existing-buildings/v2009/energy-%26-atmosphere" TargetMode="External"/><Relationship Id="rId757" Type="http://schemas.openxmlformats.org/officeDocument/2006/relationships/hyperlink" Target="http://www.usgbc.org/node/1731052?return=/credits/existing-buildings/v2009/energy-%26-atmosphere" TargetMode="External"/><Relationship Id="rId758" Type="http://schemas.openxmlformats.org/officeDocument/2006/relationships/hyperlink" Target="http://www.usgbc.org/node/1731052?return=/credits/existing-buildings/v2009/energy-%26-atmosphere" TargetMode="External"/><Relationship Id="rId759" Type="http://schemas.openxmlformats.org/officeDocument/2006/relationships/hyperlink" Target="http://www.usgbc.org/node/1731052?return=/credits/existing-buildings/v2009/energy-%26-atmosphere" TargetMode="External"/><Relationship Id="rId1430" Type="http://schemas.openxmlformats.org/officeDocument/2006/relationships/hyperlink" Target="http://www.usgbc.org/node/1731052?return=/credits/existing-buildings/v2009/energy-%26-atmosphere" TargetMode="External"/><Relationship Id="rId1431" Type="http://schemas.openxmlformats.org/officeDocument/2006/relationships/hyperlink" Target="http://www.usgbc.org/node/1731052?return=/credits/existing-buildings/v2009/energy-%26-atmosphere" TargetMode="External"/><Relationship Id="rId1432" Type="http://schemas.openxmlformats.org/officeDocument/2006/relationships/hyperlink" Target="http://www.usgbc.org/node/1731052?return=/credits/existing-buildings/v2009/energy-%26-atmosphere" TargetMode="External"/><Relationship Id="rId1433" Type="http://schemas.openxmlformats.org/officeDocument/2006/relationships/hyperlink" Target="http://www.usgbc.org/node/1731052?return=/credits/existing-buildings/v2009/energy-%26-atmosphere" TargetMode="External"/><Relationship Id="rId1434" Type="http://schemas.openxmlformats.org/officeDocument/2006/relationships/hyperlink" Target="http://www.usgbc.org/node/1731052?return=/credits/existing-buildings/v2009/energy-%26-atmosphere" TargetMode="External"/><Relationship Id="rId1435" Type="http://schemas.openxmlformats.org/officeDocument/2006/relationships/hyperlink" Target="http://www.usgbc.org/node/1731052?return=/credits/existing-buildings/v2009/energy-%26-atmosphere" TargetMode="External"/><Relationship Id="rId1436" Type="http://schemas.openxmlformats.org/officeDocument/2006/relationships/hyperlink" Target="http://www.usgbc.org/node/1731052?return=/credits/existing-buildings/v2009/energy-%26-atmosphere" TargetMode="External"/><Relationship Id="rId1437" Type="http://schemas.openxmlformats.org/officeDocument/2006/relationships/hyperlink" Target="http://www.usgbc.org/node/1731052?return=/credits/existing-buildings/v2009/energy-%26-atmosphere" TargetMode="External"/><Relationship Id="rId1438" Type="http://schemas.openxmlformats.org/officeDocument/2006/relationships/hyperlink" Target="http://www.usgbc.org/node/1731052?return=/credits/existing-buildings/v2009/energy-%26-atmosphere" TargetMode="External"/><Relationship Id="rId1439" Type="http://schemas.openxmlformats.org/officeDocument/2006/relationships/hyperlink" Target="http://www.usgbc.org/node/1731052?return=/credits/existing-buildings/v2009/energy-%26-atmosphere" TargetMode="External"/><Relationship Id="rId60" Type="http://schemas.openxmlformats.org/officeDocument/2006/relationships/hyperlink" Target="http://www.usgbc.org/node/1731052?return=/credits/existing-buildings/v2009/energy-%26-atmosphere" TargetMode="External"/><Relationship Id="rId61" Type="http://schemas.openxmlformats.org/officeDocument/2006/relationships/hyperlink" Target="http://www.usgbc.org/node/1731052?return=/credits/existing-buildings/v2009/energy-%26-atmosphere" TargetMode="External"/><Relationship Id="rId62" Type="http://schemas.openxmlformats.org/officeDocument/2006/relationships/hyperlink" Target="http://www.usgbc.org/node/1731052?return=/credits/existing-buildings/v2009/energy-%26-atmosphere" TargetMode="External"/><Relationship Id="rId63" Type="http://schemas.openxmlformats.org/officeDocument/2006/relationships/hyperlink" Target="http://www.usgbc.org/node/1731052?return=/credits/existing-buildings/v2009/energy-%26-atmosphere" TargetMode="External"/><Relationship Id="rId64" Type="http://schemas.openxmlformats.org/officeDocument/2006/relationships/hyperlink" Target="http://www.usgbc.org/node/1731052?return=/credits/existing-buildings/v2009/energy-%26-atmosphere" TargetMode="External"/><Relationship Id="rId65" Type="http://schemas.openxmlformats.org/officeDocument/2006/relationships/hyperlink" Target="http://www.usgbc.org/node/1731052?return=/credits/existing-buildings/v2009/energy-%26-atmosphere" TargetMode="External"/><Relationship Id="rId66" Type="http://schemas.openxmlformats.org/officeDocument/2006/relationships/hyperlink" Target="http://www.usgbc.org/node/1731052?return=/credits/existing-buildings/v2009/energy-%26-atmosphere" TargetMode="External"/><Relationship Id="rId67" Type="http://schemas.openxmlformats.org/officeDocument/2006/relationships/hyperlink" Target="http://www.usgbc.org/node/1731052?return=/credits/existing-buildings/v2009/energy-%26-atmosphere" TargetMode="External"/><Relationship Id="rId68" Type="http://schemas.openxmlformats.org/officeDocument/2006/relationships/hyperlink" Target="http://www.usgbc.org/node/1731052?return=/credits/existing-buildings/v2009/energy-%26-atmosphere" TargetMode="External"/><Relationship Id="rId69" Type="http://schemas.openxmlformats.org/officeDocument/2006/relationships/hyperlink" Target="http://www.usgbc.org/node/1731052?return=/credits/existing-buildings/v2009/energy-%26-atmosphere" TargetMode="External"/><Relationship Id="rId430" Type="http://schemas.openxmlformats.org/officeDocument/2006/relationships/hyperlink" Target="http://www.usgbc.org/node/1731052?return=/credits/existing-buildings/v2009/energy-%26-atmosphere" TargetMode="External"/><Relationship Id="rId431" Type="http://schemas.openxmlformats.org/officeDocument/2006/relationships/hyperlink" Target="http://www.usgbc.org/node/1731052?return=/credits/existing-buildings/v2009/energy-%26-atmosphere" TargetMode="External"/><Relationship Id="rId432" Type="http://schemas.openxmlformats.org/officeDocument/2006/relationships/hyperlink" Target="http://www.usgbc.org/node/1731052?return=/credits/existing-buildings/v2009/energy-%26-atmosphere" TargetMode="External"/><Relationship Id="rId433" Type="http://schemas.openxmlformats.org/officeDocument/2006/relationships/hyperlink" Target="http://www.usgbc.org/node/1731052?return=/credits/existing-buildings/v2009/energy-%26-atmosphere" TargetMode="External"/><Relationship Id="rId434" Type="http://schemas.openxmlformats.org/officeDocument/2006/relationships/hyperlink" Target="http://www.usgbc.org/node/1731052?return=/credits/existing-buildings/v2009/energy-%26-atmosphere" TargetMode="External"/><Relationship Id="rId435" Type="http://schemas.openxmlformats.org/officeDocument/2006/relationships/hyperlink" Target="http://www.usgbc.org/node/1731052?return=/credits/existing-buildings/v2009/energy-%26-atmosphere" TargetMode="External"/><Relationship Id="rId436" Type="http://schemas.openxmlformats.org/officeDocument/2006/relationships/hyperlink" Target="http://www.usgbc.org/node/1731052?return=/credits/existing-buildings/v2009/energy-%26-atmosphere" TargetMode="External"/><Relationship Id="rId437" Type="http://schemas.openxmlformats.org/officeDocument/2006/relationships/hyperlink" Target="http://www.usgbc.org/node/1731052?return=/credits/existing-buildings/v2009/energy-%26-atmosphere" TargetMode="External"/><Relationship Id="rId438" Type="http://schemas.openxmlformats.org/officeDocument/2006/relationships/hyperlink" Target="http://www.usgbc.org/node/1731052?return=/credits/existing-buildings/v2009/energy-%26-atmosphere" TargetMode="External"/><Relationship Id="rId439" Type="http://schemas.openxmlformats.org/officeDocument/2006/relationships/hyperlink" Target="http://www.usgbc.org/node/1731052?return=/credits/existing-buildings/v2009/energy-%26-atmosphere" TargetMode="External"/><Relationship Id="rId1110" Type="http://schemas.openxmlformats.org/officeDocument/2006/relationships/hyperlink" Target="http://www.usgbc.org/node/1731052?return=/credits/existing-buildings/v2009/energy-%26-atmosphere" TargetMode="External"/><Relationship Id="rId1111" Type="http://schemas.openxmlformats.org/officeDocument/2006/relationships/hyperlink" Target="http://www.usgbc.org/node/1731052?return=/credits/existing-buildings/v2009/energy-%26-atmosphere" TargetMode="External"/><Relationship Id="rId1112" Type="http://schemas.openxmlformats.org/officeDocument/2006/relationships/hyperlink" Target="http://www.usgbc.org/node/1731052?return=/credits/existing-buildings/v2009/energy-%26-atmosphere" TargetMode="External"/><Relationship Id="rId1113" Type="http://schemas.openxmlformats.org/officeDocument/2006/relationships/hyperlink" Target="http://www.usgbc.org/node/1731052?return=/credits/existing-buildings/v2009/energy-%26-atmosphere" TargetMode="External"/><Relationship Id="rId1114" Type="http://schemas.openxmlformats.org/officeDocument/2006/relationships/hyperlink" Target="http://www.usgbc.org/node/1731052?return=/credits/existing-buildings/v2009/energy-%26-atmosphere" TargetMode="External"/><Relationship Id="rId1115" Type="http://schemas.openxmlformats.org/officeDocument/2006/relationships/hyperlink" Target="http://www.usgbc.org/node/1731052?return=/credits/existing-buildings/v2009/energy-%26-atmosphere" TargetMode="External"/><Relationship Id="rId1116" Type="http://schemas.openxmlformats.org/officeDocument/2006/relationships/hyperlink" Target="http://www.usgbc.org/node/1731052?return=/credits/existing-buildings/v2009/energy-%26-atmosphere" TargetMode="External"/><Relationship Id="rId1117" Type="http://schemas.openxmlformats.org/officeDocument/2006/relationships/hyperlink" Target="http://www.usgbc.org/node/1731052?return=/credits/existing-buildings/v2009/energy-%26-atmosphere" TargetMode="External"/><Relationship Id="rId1118" Type="http://schemas.openxmlformats.org/officeDocument/2006/relationships/hyperlink" Target="http://www.usgbc.org/node/1731052?return=/credits/existing-buildings/v2009/energy-%26-atmosphere" TargetMode="External"/><Relationship Id="rId1119" Type="http://schemas.openxmlformats.org/officeDocument/2006/relationships/hyperlink" Target="http://www.usgbc.org/node/1731052?return=/credits/existing-buildings/v2009/energy-%26-atmosphere" TargetMode="External"/><Relationship Id="rId110" Type="http://schemas.openxmlformats.org/officeDocument/2006/relationships/hyperlink" Target="http://www.usgbc.org/node/1731052?return=/credits/existing-buildings/v2009/energy-%26-atmosphere" TargetMode="External"/><Relationship Id="rId111" Type="http://schemas.openxmlformats.org/officeDocument/2006/relationships/hyperlink" Target="http://www.usgbc.org/node/1731052?return=/credits/existing-buildings/v2009/energy-%26-atmosphere" TargetMode="External"/><Relationship Id="rId112" Type="http://schemas.openxmlformats.org/officeDocument/2006/relationships/hyperlink" Target="http://www.usgbc.org/node/1731052?return=/credits/existing-buildings/v2009/energy-%26-atmosphere" TargetMode="External"/><Relationship Id="rId113" Type="http://schemas.openxmlformats.org/officeDocument/2006/relationships/hyperlink" Target="http://www.usgbc.org/node/1731052?return=/credits/existing-buildings/v2009/energy-%26-atmosphere" TargetMode="External"/><Relationship Id="rId114" Type="http://schemas.openxmlformats.org/officeDocument/2006/relationships/hyperlink" Target="http://www.usgbc.org/node/1731052?return=/credits/existing-buildings/v2009/energy-%26-atmosphere" TargetMode="External"/><Relationship Id="rId115" Type="http://schemas.openxmlformats.org/officeDocument/2006/relationships/hyperlink" Target="http://www.usgbc.org/node/1731052?return=/credits/existing-buildings/v2009/energy-%26-atmosphere" TargetMode="External"/><Relationship Id="rId116" Type="http://schemas.openxmlformats.org/officeDocument/2006/relationships/hyperlink" Target="http://www.usgbc.org/node/1731052?return=/credits/existing-buildings/v2009/energy-%26-atmosphere" TargetMode="External"/><Relationship Id="rId117" Type="http://schemas.openxmlformats.org/officeDocument/2006/relationships/hyperlink" Target="http://www.usgbc.org/node/1731052?return=/credits/existing-buildings/v2009/energy-%26-atmosphere" TargetMode="External"/><Relationship Id="rId118" Type="http://schemas.openxmlformats.org/officeDocument/2006/relationships/hyperlink" Target="http://www.usgbc.org/node/1731052?return=/credits/existing-buildings/v2009/energy-%26-atmosphere" TargetMode="External"/><Relationship Id="rId119" Type="http://schemas.openxmlformats.org/officeDocument/2006/relationships/hyperlink" Target="http://www.usgbc.org/node/1731052?return=/credits/existing-buildings/v2009/energy-%26-atmosphere" TargetMode="External"/><Relationship Id="rId760" Type="http://schemas.openxmlformats.org/officeDocument/2006/relationships/hyperlink" Target="http://www.usgbc.org/node/1731052?return=/credits/existing-buildings/v2009/energy-%26-atmosphere" TargetMode="External"/><Relationship Id="rId761" Type="http://schemas.openxmlformats.org/officeDocument/2006/relationships/hyperlink" Target="http://www.usgbc.org/node/1731052?return=/credits/existing-buildings/v2009/energy-%26-atmosphere" TargetMode="External"/><Relationship Id="rId762" Type="http://schemas.openxmlformats.org/officeDocument/2006/relationships/hyperlink" Target="http://www.usgbc.org/node/1731052?return=/credits/existing-buildings/v2009/energy-%26-atmosphere" TargetMode="External"/><Relationship Id="rId763" Type="http://schemas.openxmlformats.org/officeDocument/2006/relationships/hyperlink" Target="http://www.usgbc.org/node/1731052?return=/credits/existing-buildings/v2009/energy-%26-atmosphere" TargetMode="External"/><Relationship Id="rId764" Type="http://schemas.openxmlformats.org/officeDocument/2006/relationships/hyperlink" Target="http://www.usgbc.org/node/1731052?return=/credits/existing-buildings/v2009/energy-%26-atmosphere" TargetMode="External"/><Relationship Id="rId765" Type="http://schemas.openxmlformats.org/officeDocument/2006/relationships/hyperlink" Target="http://www.usgbc.org/node/1731052?return=/credits/existing-buildings/v2009/energy-%26-atmosphere" TargetMode="External"/><Relationship Id="rId766" Type="http://schemas.openxmlformats.org/officeDocument/2006/relationships/hyperlink" Target="http://www.usgbc.org/node/1731052?return=/credits/existing-buildings/v2009/energy-%26-atmosphere" TargetMode="External"/><Relationship Id="rId767" Type="http://schemas.openxmlformats.org/officeDocument/2006/relationships/hyperlink" Target="http://www.usgbc.org/node/1731052?return=/credits/existing-buildings/v2009/energy-%26-atmosphere" TargetMode="External"/><Relationship Id="rId768" Type="http://schemas.openxmlformats.org/officeDocument/2006/relationships/hyperlink" Target="http://www.usgbc.org/node/1731052?return=/credits/existing-buildings/v2009/energy-%26-atmosphere" TargetMode="External"/><Relationship Id="rId769" Type="http://schemas.openxmlformats.org/officeDocument/2006/relationships/hyperlink" Target="http://www.usgbc.org/node/1731052?return=/credits/existing-buildings/v2009/energy-%26-atmosphere" TargetMode="External"/><Relationship Id="rId1440" Type="http://schemas.openxmlformats.org/officeDocument/2006/relationships/hyperlink" Target="http://www.usgbc.org/node/1731052?return=/credits/existing-buildings/v2009/energy-%26-atmosphere" TargetMode="External"/><Relationship Id="rId1441" Type="http://schemas.openxmlformats.org/officeDocument/2006/relationships/hyperlink" Target="http://www.usgbc.org/node/1731052?return=/credits/existing-buildings/v2009/energy-%26-atmosphere" TargetMode="External"/><Relationship Id="rId1442" Type="http://schemas.openxmlformats.org/officeDocument/2006/relationships/hyperlink" Target="http://www.usgbc.org/node/1731052?return=/credits/existing-buildings/v2009/energy-%26-atmosphere" TargetMode="External"/><Relationship Id="rId1443" Type="http://schemas.openxmlformats.org/officeDocument/2006/relationships/hyperlink" Target="http://www.usgbc.org/node/1731052?return=/credits/existing-buildings/v2009/energy-%26-atmosphere" TargetMode="External"/><Relationship Id="rId1444" Type="http://schemas.openxmlformats.org/officeDocument/2006/relationships/hyperlink" Target="http://www.usgbc.org/node/1731052?return=/credits/existing-buildings/v2009/energy-%26-atmosphere" TargetMode="External"/><Relationship Id="rId1445" Type="http://schemas.openxmlformats.org/officeDocument/2006/relationships/hyperlink" Target="http://www.usgbc.org/node/1731052?return=/credits/existing-buildings/v2009/energy-%26-atmosphere" TargetMode="External"/><Relationship Id="rId1446" Type="http://schemas.openxmlformats.org/officeDocument/2006/relationships/hyperlink" Target="http://www.usgbc.org/node/1731052?return=/credits/existing-buildings/v2009/energy-%26-atmosphere" TargetMode="External"/><Relationship Id="rId1447" Type="http://schemas.openxmlformats.org/officeDocument/2006/relationships/hyperlink" Target="http://www.usgbc.org/node/1731052?return=/credits/existing-buildings/v2009/energy-%26-atmosphere" TargetMode="External"/><Relationship Id="rId1448" Type="http://schemas.openxmlformats.org/officeDocument/2006/relationships/hyperlink" Target="http://www.usgbc.org/node/1731052?return=/credits/existing-buildings/v2009/energy-%26-atmosphere" TargetMode="External"/><Relationship Id="rId1449" Type="http://schemas.openxmlformats.org/officeDocument/2006/relationships/hyperlink" Target="http://www.usgbc.org/node/1731052?return=/credits/existing-buildings/v2009/energy-%26-atmosphere" TargetMode="External"/><Relationship Id="rId70" Type="http://schemas.openxmlformats.org/officeDocument/2006/relationships/hyperlink" Target="http://www.usgbc.org/node/1731052?return=/credits/existing-buildings/v2009/energy-%26-atmosphere" TargetMode="External"/><Relationship Id="rId71" Type="http://schemas.openxmlformats.org/officeDocument/2006/relationships/hyperlink" Target="http://www.usgbc.org/node/1731052?return=/credits/existing-buildings/v2009/energy-%26-atmosphere" TargetMode="External"/><Relationship Id="rId72" Type="http://schemas.openxmlformats.org/officeDocument/2006/relationships/hyperlink" Target="http://www.usgbc.org/node/1731052?return=/credits/existing-buildings/v2009/energy-%26-atmosphere" TargetMode="External"/><Relationship Id="rId73" Type="http://schemas.openxmlformats.org/officeDocument/2006/relationships/hyperlink" Target="http://www.usgbc.org/node/1731052?return=/credits/existing-buildings/v2009/energy-%26-atmosphere" TargetMode="External"/><Relationship Id="rId74" Type="http://schemas.openxmlformats.org/officeDocument/2006/relationships/hyperlink" Target="http://www.usgbc.org/node/1731052?return=/credits/existing-buildings/v2009/energy-%26-atmosphere" TargetMode="External"/><Relationship Id="rId75" Type="http://schemas.openxmlformats.org/officeDocument/2006/relationships/hyperlink" Target="http://www.usgbc.org/node/1731052?return=/credits/existing-buildings/v2009/energy-%26-atmosphere" TargetMode="External"/><Relationship Id="rId76" Type="http://schemas.openxmlformats.org/officeDocument/2006/relationships/hyperlink" Target="http://www.usgbc.org/node/1731052?return=/credits/existing-buildings/v2009/energy-%26-atmosphere" TargetMode="External"/><Relationship Id="rId77" Type="http://schemas.openxmlformats.org/officeDocument/2006/relationships/hyperlink" Target="http://www.usgbc.org/node/1731052?return=/credits/existing-buildings/v2009/energy-%26-atmosphere" TargetMode="External"/><Relationship Id="rId78" Type="http://schemas.openxmlformats.org/officeDocument/2006/relationships/hyperlink" Target="http://www.usgbc.org/node/1731052?return=/credits/existing-buildings/v2009/energy-%26-atmosphere" TargetMode="External"/><Relationship Id="rId79" Type="http://schemas.openxmlformats.org/officeDocument/2006/relationships/hyperlink" Target="http://www.usgbc.org/node/1731052?return=/credits/existing-buildings/v2009/energy-%26-atmosphere" TargetMode="External"/><Relationship Id="rId440" Type="http://schemas.openxmlformats.org/officeDocument/2006/relationships/hyperlink" Target="http://www.usgbc.org/node/1731052?return=/credits/existing-buildings/v2009/energy-%26-atmosphere" TargetMode="External"/><Relationship Id="rId441" Type="http://schemas.openxmlformats.org/officeDocument/2006/relationships/hyperlink" Target="http://www.usgbc.org/node/1731052?return=/credits/existing-buildings/v2009/energy-%26-atmosphere" TargetMode="External"/><Relationship Id="rId442" Type="http://schemas.openxmlformats.org/officeDocument/2006/relationships/hyperlink" Target="http://www.usgbc.org/node/1731052?return=/credits/existing-buildings/v2009/energy-%26-atmosphere" TargetMode="External"/><Relationship Id="rId443" Type="http://schemas.openxmlformats.org/officeDocument/2006/relationships/hyperlink" Target="http://www.usgbc.org/node/1731052?return=/credits/existing-buildings/v2009/energy-%26-atmosphere" TargetMode="External"/><Relationship Id="rId444" Type="http://schemas.openxmlformats.org/officeDocument/2006/relationships/hyperlink" Target="http://www.usgbc.org/node/1731052?return=/credits/existing-buildings/v2009/energy-%26-atmosphere" TargetMode="External"/><Relationship Id="rId445" Type="http://schemas.openxmlformats.org/officeDocument/2006/relationships/hyperlink" Target="http://www.usgbc.org/node/1731052?return=/credits/existing-buildings/v2009/energy-%26-atmosphere" TargetMode="External"/><Relationship Id="rId446" Type="http://schemas.openxmlformats.org/officeDocument/2006/relationships/hyperlink" Target="http://www.usgbc.org/node/1731052?return=/credits/existing-buildings/v2009/energy-%26-atmosphere" TargetMode="External"/><Relationship Id="rId447" Type="http://schemas.openxmlformats.org/officeDocument/2006/relationships/hyperlink" Target="http://www.usgbc.org/node/1731052?return=/credits/existing-buildings/v2009/energy-%26-atmosphere" TargetMode="External"/><Relationship Id="rId448" Type="http://schemas.openxmlformats.org/officeDocument/2006/relationships/hyperlink" Target="http://www.usgbc.org/node/1731052?return=/credits/existing-buildings/v2009/energy-%26-atmosphere" TargetMode="External"/><Relationship Id="rId449" Type="http://schemas.openxmlformats.org/officeDocument/2006/relationships/hyperlink" Target="http://www.usgbc.org/node/1731052?return=/credits/existing-buildings/v2009/energy-%26-atmosphere" TargetMode="External"/><Relationship Id="rId1120" Type="http://schemas.openxmlformats.org/officeDocument/2006/relationships/hyperlink" Target="http://www.usgbc.org/node/1731052?return=/credits/existing-buildings/v2009/energy-%26-atmosphere" TargetMode="External"/><Relationship Id="rId1121" Type="http://schemas.openxmlformats.org/officeDocument/2006/relationships/hyperlink" Target="http://www.usgbc.org/node/1731052?return=/credits/existing-buildings/v2009/energy-%26-atmosphere" TargetMode="External"/><Relationship Id="rId1122" Type="http://schemas.openxmlformats.org/officeDocument/2006/relationships/hyperlink" Target="http://www.usgbc.org/node/1731052?return=/credits/existing-buildings/v2009/energy-%26-atmosphere" TargetMode="External"/><Relationship Id="rId1123" Type="http://schemas.openxmlformats.org/officeDocument/2006/relationships/hyperlink" Target="http://www.usgbc.org/node/1731052?return=/credits/existing-buildings/v2009/energy-%26-atmosphere" TargetMode="External"/><Relationship Id="rId1124" Type="http://schemas.openxmlformats.org/officeDocument/2006/relationships/hyperlink" Target="http://www.usgbc.org/node/1731052?return=/credits/existing-buildings/v2009/energy-%26-atmosphere" TargetMode="External"/><Relationship Id="rId1125" Type="http://schemas.openxmlformats.org/officeDocument/2006/relationships/hyperlink" Target="http://www.usgbc.org/node/1731052?return=/credits/existing-buildings/v2009/energy-%26-atmosphere" TargetMode="External"/><Relationship Id="rId1126" Type="http://schemas.openxmlformats.org/officeDocument/2006/relationships/hyperlink" Target="http://www.usgbc.org/node/1731052?return=/credits/existing-buildings/v2009/energy-%26-atmosphere" TargetMode="External"/><Relationship Id="rId1127" Type="http://schemas.openxmlformats.org/officeDocument/2006/relationships/hyperlink" Target="http://www.usgbc.org/node/1731052?return=/credits/existing-buildings/v2009/energy-%26-atmosphere" TargetMode="External"/><Relationship Id="rId1128" Type="http://schemas.openxmlformats.org/officeDocument/2006/relationships/hyperlink" Target="http://www.usgbc.org/node/1731052?return=/credits/existing-buildings/v2009/energy-%26-atmosphere" TargetMode="External"/><Relationship Id="rId1129" Type="http://schemas.openxmlformats.org/officeDocument/2006/relationships/hyperlink" Target="http://www.usgbc.org/node/1731052?return=/credits/existing-buildings/v2009/energy-%26-atmosphere" TargetMode="External"/><Relationship Id="rId120" Type="http://schemas.openxmlformats.org/officeDocument/2006/relationships/hyperlink" Target="http://www.usgbc.org/node/1731052?return=/credits/existing-buildings/v2009/energy-%26-atmosphere" TargetMode="External"/><Relationship Id="rId121" Type="http://schemas.openxmlformats.org/officeDocument/2006/relationships/hyperlink" Target="http://www.usgbc.org/node/1731052?return=/credits/existing-buildings/v2009/energy-%26-atmosphere" TargetMode="External"/><Relationship Id="rId122" Type="http://schemas.openxmlformats.org/officeDocument/2006/relationships/hyperlink" Target="http://www.usgbc.org/node/1731052?return=/credits/existing-buildings/v2009/energy-%26-atmosphere" TargetMode="External"/><Relationship Id="rId123" Type="http://schemas.openxmlformats.org/officeDocument/2006/relationships/hyperlink" Target="http://www.usgbc.org/node/1731052?return=/credits/existing-buildings/v2009/energy-%26-atmosphere" TargetMode="External"/><Relationship Id="rId124" Type="http://schemas.openxmlformats.org/officeDocument/2006/relationships/hyperlink" Target="http://www.usgbc.org/node/1731052?return=/credits/existing-buildings/v2009/energy-%26-atmosphere" TargetMode="External"/><Relationship Id="rId125" Type="http://schemas.openxmlformats.org/officeDocument/2006/relationships/hyperlink" Target="http://www.usgbc.org/node/1731052?return=/credits/existing-buildings/v2009/energy-%26-atmosphere" TargetMode="External"/><Relationship Id="rId126" Type="http://schemas.openxmlformats.org/officeDocument/2006/relationships/hyperlink" Target="http://www.usgbc.org/node/1731052?return=/credits/existing-buildings/v2009/energy-%26-atmosphere" TargetMode="External"/><Relationship Id="rId127" Type="http://schemas.openxmlformats.org/officeDocument/2006/relationships/hyperlink" Target="http://www.usgbc.org/node/1731052?return=/credits/existing-buildings/v2009/energy-%26-atmosphere" TargetMode="External"/><Relationship Id="rId128" Type="http://schemas.openxmlformats.org/officeDocument/2006/relationships/hyperlink" Target="http://www.usgbc.org/node/1731052?return=/credits/existing-buildings/v2009/energy-%26-atmosphere" TargetMode="External"/><Relationship Id="rId129" Type="http://schemas.openxmlformats.org/officeDocument/2006/relationships/hyperlink" Target="http://www.usgbc.org/node/1731052?return=/credits/existing-buildings/v2009/energy-%26-atmosphere" TargetMode="External"/><Relationship Id="rId770" Type="http://schemas.openxmlformats.org/officeDocument/2006/relationships/hyperlink" Target="http://www.usgbc.org/node/1731052?return=/credits/existing-buildings/v2009/energy-%26-atmosphere" TargetMode="External"/><Relationship Id="rId771" Type="http://schemas.openxmlformats.org/officeDocument/2006/relationships/hyperlink" Target="http://www.usgbc.org/node/1731052?return=/credits/existing-buildings/v2009/energy-%26-atmosphere" TargetMode="External"/><Relationship Id="rId772" Type="http://schemas.openxmlformats.org/officeDocument/2006/relationships/hyperlink" Target="http://www.usgbc.org/node/1731052?return=/credits/existing-buildings/v2009/energy-%26-atmosphere" TargetMode="External"/><Relationship Id="rId773" Type="http://schemas.openxmlformats.org/officeDocument/2006/relationships/hyperlink" Target="http://www.usgbc.org/node/1731052?return=/credits/existing-buildings/v2009/energy-%26-atmosphere" TargetMode="External"/><Relationship Id="rId774" Type="http://schemas.openxmlformats.org/officeDocument/2006/relationships/hyperlink" Target="http://www.usgbc.org/node/1731052?return=/credits/existing-buildings/v2009/energy-%26-atmosphere" TargetMode="External"/><Relationship Id="rId775" Type="http://schemas.openxmlformats.org/officeDocument/2006/relationships/hyperlink" Target="http://www.usgbc.org/node/1731052?return=/credits/existing-buildings/v2009/energy-%26-atmosphere" TargetMode="External"/><Relationship Id="rId776" Type="http://schemas.openxmlformats.org/officeDocument/2006/relationships/hyperlink" Target="http://www.usgbc.org/node/1731052?return=/credits/existing-buildings/v2009/energy-%26-atmosphere" TargetMode="External"/><Relationship Id="rId777" Type="http://schemas.openxmlformats.org/officeDocument/2006/relationships/hyperlink" Target="http://www.usgbc.org/node/1731052?return=/credits/existing-buildings/v2009/energy-%26-atmosphere" TargetMode="External"/><Relationship Id="rId778" Type="http://schemas.openxmlformats.org/officeDocument/2006/relationships/hyperlink" Target="http://www.usgbc.org/node/1731052?return=/credits/existing-buildings/v2009/energy-%26-atmosphere" TargetMode="External"/><Relationship Id="rId779" Type="http://schemas.openxmlformats.org/officeDocument/2006/relationships/hyperlink" Target="http://www.usgbc.org/node/1731052?return=/credits/existing-buildings/v2009/energy-%26-atmosphere" TargetMode="External"/><Relationship Id="rId1450" Type="http://schemas.openxmlformats.org/officeDocument/2006/relationships/hyperlink" Target="http://www.usgbc.org/node/1731052?return=/credits/existing-buildings/v2009/energy-%26-atmosphere" TargetMode="External"/><Relationship Id="rId1451" Type="http://schemas.openxmlformats.org/officeDocument/2006/relationships/hyperlink" Target="http://www.usgbc.org/node/1731052?return=/credits/existing-buildings/v2009/energy-%26-atmosphere" TargetMode="External"/><Relationship Id="rId1452" Type="http://schemas.openxmlformats.org/officeDocument/2006/relationships/hyperlink" Target="http://www.usgbc.org/node/1731052?return=/credits/existing-buildings/v2009/energy-%26-atmosphere" TargetMode="External"/><Relationship Id="rId1453" Type="http://schemas.openxmlformats.org/officeDocument/2006/relationships/hyperlink" Target="http://www.usgbc.org/node/1731052?return=/credits/existing-buildings/v2009/energy-%26-atmosphere" TargetMode="External"/><Relationship Id="rId1454" Type="http://schemas.openxmlformats.org/officeDocument/2006/relationships/hyperlink" Target="http://www.usgbc.org/node/1731052?return=/credits/existing-buildings/v2009/energy-%26-atmosphere" TargetMode="External"/><Relationship Id="rId1455" Type="http://schemas.openxmlformats.org/officeDocument/2006/relationships/hyperlink" Target="http://www.usgbc.org/node/1731052?return=/credits/existing-buildings/v2009/energy-%26-atmosphere" TargetMode="External"/><Relationship Id="rId1456" Type="http://schemas.openxmlformats.org/officeDocument/2006/relationships/hyperlink" Target="http://www.usgbc.org/node/1731052?return=/credits/existing-buildings/v2009/energy-%26-atmosphere" TargetMode="External"/><Relationship Id="rId1457" Type="http://schemas.openxmlformats.org/officeDocument/2006/relationships/hyperlink" Target="http://www.usgbc.org/node/1731052?return=/credits/existing-buildings/v2009/energy-%26-atmosphere" TargetMode="External"/><Relationship Id="rId1458" Type="http://schemas.openxmlformats.org/officeDocument/2006/relationships/hyperlink" Target="http://www.usgbc.org/node/1731052?return=/credits/existing-buildings/v2009/energy-%26-atmosphere" TargetMode="External"/><Relationship Id="rId1459" Type="http://schemas.openxmlformats.org/officeDocument/2006/relationships/hyperlink" Target="http://www.usgbc.org/node/1731052?return=/credits/existing-buildings/v2009/energy-%26-atmosphere" TargetMode="External"/><Relationship Id="rId80" Type="http://schemas.openxmlformats.org/officeDocument/2006/relationships/hyperlink" Target="http://www.usgbc.org/node/1731052?return=/credits/existing-buildings/v2009/energy-%26-atmosphere" TargetMode="External"/><Relationship Id="rId81" Type="http://schemas.openxmlformats.org/officeDocument/2006/relationships/hyperlink" Target="http://www.usgbc.org/node/1731052?return=/credits/existing-buildings/v2009/energy-%26-atmosphere" TargetMode="External"/><Relationship Id="rId82" Type="http://schemas.openxmlformats.org/officeDocument/2006/relationships/hyperlink" Target="http://www.usgbc.org/node/1731052?return=/credits/existing-buildings/v2009/energy-%26-atmosphere" TargetMode="External"/><Relationship Id="rId83" Type="http://schemas.openxmlformats.org/officeDocument/2006/relationships/hyperlink" Target="http://www.usgbc.org/node/1731052?return=/credits/existing-buildings/v2009/energy-%26-atmosphere" TargetMode="External"/><Relationship Id="rId84" Type="http://schemas.openxmlformats.org/officeDocument/2006/relationships/hyperlink" Target="http://www.usgbc.org/node/1731052?return=/credits/existing-buildings/v2009/energy-%26-atmosphere" TargetMode="External"/><Relationship Id="rId85" Type="http://schemas.openxmlformats.org/officeDocument/2006/relationships/hyperlink" Target="http://www.usgbc.org/node/1731052?return=/credits/existing-buildings/v2009/energy-%26-atmosphere" TargetMode="External"/><Relationship Id="rId86" Type="http://schemas.openxmlformats.org/officeDocument/2006/relationships/hyperlink" Target="http://www.usgbc.org/node/1731052?return=/credits/existing-buildings/v2009/energy-%26-atmosphere" TargetMode="External"/><Relationship Id="rId87" Type="http://schemas.openxmlformats.org/officeDocument/2006/relationships/hyperlink" Target="http://www.usgbc.org/node/1731052?return=/credits/existing-buildings/v2009/energy-%26-atmosphere" TargetMode="External"/><Relationship Id="rId88" Type="http://schemas.openxmlformats.org/officeDocument/2006/relationships/hyperlink" Target="http://www.usgbc.org/node/1731052?return=/credits/existing-buildings/v2009/energy-%26-atmosphere" TargetMode="External"/><Relationship Id="rId89" Type="http://schemas.openxmlformats.org/officeDocument/2006/relationships/hyperlink" Target="http://www.usgbc.org/node/1731052?return=/credits/existing-buildings/v2009/energy-%26-atmosphere" TargetMode="External"/><Relationship Id="rId450" Type="http://schemas.openxmlformats.org/officeDocument/2006/relationships/hyperlink" Target="http://www.usgbc.org/node/1731052?return=/credits/existing-buildings/v2009/energy-%26-atmosphere" TargetMode="External"/><Relationship Id="rId451" Type="http://schemas.openxmlformats.org/officeDocument/2006/relationships/hyperlink" Target="http://www.usgbc.org/node/1731052?return=/credits/existing-buildings/v2009/energy-%26-atmosphere" TargetMode="External"/><Relationship Id="rId452" Type="http://schemas.openxmlformats.org/officeDocument/2006/relationships/hyperlink" Target="http://www.usgbc.org/node/1731052?return=/credits/existing-buildings/v2009/energy-%26-atmosphere" TargetMode="External"/><Relationship Id="rId453" Type="http://schemas.openxmlformats.org/officeDocument/2006/relationships/hyperlink" Target="http://www.usgbc.org/node/1731052?return=/credits/existing-buildings/v2009/energy-%26-atmosphere" TargetMode="External"/><Relationship Id="rId454" Type="http://schemas.openxmlformats.org/officeDocument/2006/relationships/hyperlink" Target="http://www.usgbc.org/node/1731052?return=/credits/existing-buildings/v2009/energy-%26-atmosphere" TargetMode="External"/><Relationship Id="rId455" Type="http://schemas.openxmlformats.org/officeDocument/2006/relationships/hyperlink" Target="http://www.usgbc.org/node/1731052?return=/credits/existing-buildings/v2009/energy-%26-atmosphere" TargetMode="External"/><Relationship Id="rId456" Type="http://schemas.openxmlformats.org/officeDocument/2006/relationships/hyperlink" Target="http://www.usgbc.org/node/1731052?return=/credits/existing-buildings/v2009/energy-%26-atmosphere" TargetMode="External"/><Relationship Id="rId459" Type="http://schemas.openxmlformats.org/officeDocument/2006/relationships/hyperlink" Target="http://www.usgbc.org/node/1731052?return=/credits/existing-buildings/v2009/energy-%26-atmosphere" TargetMode="External"/><Relationship Id="rId457" Type="http://schemas.openxmlformats.org/officeDocument/2006/relationships/hyperlink" Target="http://www.usgbc.org/node/1731052?return=/credits/existing-buildings/v2009/energy-%26-atmosphere" TargetMode="External"/><Relationship Id="rId458" Type="http://schemas.openxmlformats.org/officeDocument/2006/relationships/hyperlink" Target="http://www.usgbc.org/node/1731052?return=/credits/existing-buildings/v2009/energy-%26-atmosphere" TargetMode="External"/><Relationship Id="rId1130" Type="http://schemas.openxmlformats.org/officeDocument/2006/relationships/hyperlink" Target="http://www.usgbc.org/node/1731052?return=/credits/existing-buildings/v2009/energy-%26-atmosphere" TargetMode="External"/><Relationship Id="rId1131" Type="http://schemas.openxmlformats.org/officeDocument/2006/relationships/hyperlink" Target="http://www.usgbc.org/node/1731052?return=/credits/existing-buildings/v2009/energy-%26-atmosphere" TargetMode="External"/><Relationship Id="rId1132" Type="http://schemas.openxmlformats.org/officeDocument/2006/relationships/hyperlink" Target="http://www.usgbc.org/node/1731052?return=/credits/existing-buildings/v2009/energy-%26-atmosphere" TargetMode="External"/><Relationship Id="rId1133" Type="http://schemas.openxmlformats.org/officeDocument/2006/relationships/hyperlink" Target="http://www.usgbc.org/node/1731052?return=/credits/existing-buildings/v2009/energy-%26-atmosphere" TargetMode="External"/><Relationship Id="rId1134" Type="http://schemas.openxmlformats.org/officeDocument/2006/relationships/hyperlink" Target="http://www.usgbc.org/node/1731052?return=/credits/existing-buildings/v2009/energy-%26-atmosphere" TargetMode="External"/><Relationship Id="rId1135" Type="http://schemas.openxmlformats.org/officeDocument/2006/relationships/hyperlink" Target="http://www.usgbc.org/node/1731052?return=/credits/existing-buildings/v2009/energy-%26-atmosphere" TargetMode="External"/><Relationship Id="rId1136" Type="http://schemas.openxmlformats.org/officeDocument/2006/relationships/hyperlink" Target="http://www.usgbc.org/node/1731052?return=/credits/existing-buildings/v2009/energy-%26-atmosphere" TargetMode="External"/><Relationship Id="rId1137" Type="http://schemas.openxmlformats.org/officeDocument/2006/relationships/hyperlink" Target="http://www.usgbc.org/node/1731052?return=/credits/existing-buildings/v2009/energy-%26-atmosphere" TargetMode="External"/><Relationship Id="rId1138" Type="http://schemas.openxmlformats.org/officeDocument/2006/relationships/hyperlink" Target="http://www.usgbc.org/node/1731052?return=/credits/existing-buildings/v2009/energy-%26-atmosphere" TargetMode="External"/><Relationship Id="rId1139" Type="http://schemas.openxmlformats.org/officeDocument/2006/relationships/hyperlink" Target="http://www.usgbc.org/node/1731052?return=/credits/existing-buildings/v2009/energy-%26-atmosphere" TargetMode="External"/><Relationship Id="rId130" Type="http://schemas.openxmlformats.org/officeDocument/2006/relationships/hyperlink" Target="http://www.usgbc.org/node/1731052?return=/credits/existing-buildings/v2009/energy-%26-atmosphere" TargetMode="External"/><Relationship Id="rId131" Type="http://schemas.openxmlformats.org/officeDocument/2006/relationships/hyperlink" Target="http://www.usgbc.org/node/1731052?return=/credits/existing-buildings/v2009/energy-%26-atmosphere" TargetMode="External"/><Relationship Id="rId132" Type="http://schemas.openxmlformats.org/officeDocument/2006/relationships/hyperlink" Target="http://www.usgbc.org/node/1731052?return=/credits/existing-buildings/v2009/energy-%26-atmosphere" TargetMode="External"/><Relationship Id="rId133" Type="http://schemas.openxmlformats.org/officeDocument/2006/relationships/hyperlink" Target="http://www.usgbc.org/node/1731052?return=/credits/existing-buildings/v2009/energy-%26-atmosphere" TargetMode="External"/><Relationship Id="rId134" Type="http://schemas.openxmlformats.org/officeDocument/2006/relationships/hyperlink" Target="http://www.usgbc.org/node/1731052?return=/credits/existing-buildings/v2009/energy-%26-atmosphere" TargetMode="External"/><Relationship Id="rId135" Type="http://schemas.openxmlformats.org/officeDocument/2006/relationships/hyperlink" Target="http://www.usgbc.org/node/1731052?return=/credits/existing-buildings/v2009/energy-%26-atmosphere" TargetMode="External"/><Relationship Id="rId136" Type="http://schemas.openxmlformats.org/officeDocument/2006/relationships/hyperlink" Target="http://www.usgbc.org/node/1731052?return=/credits/existing-buildings/v2009/energy-%26-atmosphere" TargetMode="External"/><Relationship Id="rId137" Type="http://schemas.openxmlformats.org/officeDocument/2006/relationships/hyperlink" Target="http://www.usgbc.org/node/1731052?return=/credits/existing-buildings/v2009/energy-%26-atmosphere" TargetMode="External"/><Relationship Id="rId138" Type="http://schemas.openxmlformats.org/officeDocument/2006/relationships/hyperlink" Target="http://www.usgbc.org/node/1731052?return=/credits/existing-buildings/v2009/energy-%26-atmosphere" TargetMode="External"/><Relationship Id="rId139" Type="http://schemas.openxmlformats.org/officeDocument/2006/relationships/hyperlink" Target="http://www.usgbc.org/node/1731052?return=/credits/existing-buildings/v2009/energy-%26-atmosphere" TargetMode="External"/><Relationship Id="rId900" Type="http://schemas.openxmlformats.org/officeDocument/2006/relationships/hyperlink" Target="http://www.usgbc.org/node/1731052?return=/credits/existing-buildings/v2009/energy-%26-atmosphere" TargetMode="External"/><Relationship Id="rId901" Type="http://schemas.openxmlformats.org/officeDocument/2006/relationships/hyperlink" Target="http://www.usgbc.org/node/1731052?return=/credits/existing-buildings/v2009/energy-%26-atmosphere" TargetMode="External"/><Relationship Id="rId902" Type="http://schemas.openxmlformats.org/officeDocument/2006/relationships/hyperlink" Target="http://www.usgbc.org/node/1731052?return=/credits/existing-buildings/v2009/energy-%26-atmosphere" TargetMode="External"/><Relationship Id="rId903" Type="http://schemas.openxmlformats.org/officeDocument/2006/relationships/hyperlink" Target="http://www.usgbc.org/node/1731052?return=/credits/existing-buildings/v2009/energy-%26-atmosphere" TargetMode="External"/><Relationship Id="rId904" Type="http://schemas.openxmlformats.org/officeDocument/2006/relationships/hyperlink" Target="http://www.usgbc.org/node/1731052?return=/credits/existing-buildings/v2009/energy-%26-atmosphere" TargetMode="External"/><Relationship Id="rId905" Type="http://schemas.openxmlformats.org/officeDocument/2006/relationships/hyperlink" Target="http://www.usgbc.org/node/1731052?return=/credits/existing-buildings/v2009/energy-%26-atmosphere" TargetMode="External"/><Relationship Id="rId906" Type="http://schemas.openxmlformats.org/officeDocument/2006/relationships/hyperlink" Target="http://www.usgbc.org/node/1731052?return=/credits/existing-buildings/v2009/energy-%26-atmosphere" TargetMode="External"/><Relationship Id="rId907" Type="http://schemas.openxmlformats.org/officeDocument/2006/relationships/hyperlink" Target="http://www.usgbc.org/node/1731052?return=/credits/existing-buildings/v2009/energy-%26-atmosphere" TargetMode="External"/><Relationship Id="rId908" Type="http://schemas.openxmlformats.org/officeDocument/2006/relationships/hyperlink" Target="http://www.usgbc.org/node/1731052?return=/credits/existing-buildings/v2009/energy-%26-atmosphere" TargetMode="External"/><Relationship Id="rId909" Type="http://schemas.openxmlformats.org/officeDocument/2006/relationships/hyperlink" Target="http://www.usgbc.org/node/1731052?return=/credits/existing-buildings/v2009/energy-%26-atmosphere" TargetMode="External"/><Relationship Id="rId780" Type="http://schemas.openxmlformats.org/officeDocument/2006/relationships/hyperlink" Target="http://www.usgbc.org/node/1731052?return=/credits/existing-buildings/v2009/energy-%26-atmosphere" TargetMode="External"/><Relationship Id="rId781" Type="http://schemas.openxmlformats.org/officeDocument/2006/relationships/hyperlink" Target="http://www.usgbc.org/node/1731052?return=/credits/existing-buildings/v2009/energy-%26-atmosphere" TargetMode="External"/><Relationship Id="rId782" Type="http://schemas.openxmlformats.org/officeDocument/2006/relationships/hyperlink" Target="http://www.usgbc.org/node/1731052?return=/credits/existing-buildings/v2009/energy-%26-atmosphere" TargetMode="External"/><Relationship Id="rId783" Type="http://schemas.openxmlformats.org/officeDocument/2006/relationships/hyperlink" Target="http://www.usgbc.org/node/1731052?return=/credits/existing-buildings/v2009/energy-%26-atmosphere" TargetMode="External"/><Relationship Id="rId784" Type="http://schemas.openxmlformats.org/officeDocument/2006/relationships/hyperlink" Target="http://www.usgbc.org/node/1731052?return=/credits/existing-buildings/v2009/energy-%26-atmosphere" TargetMode="External"/><Relationship Id="rId785" Type="http://schemas.openxmlformats.org/officeDocument/2006/relationships/hyperlink" Target="http://www.usgbc.org/node/1731052?return=/credits/existing-buildings/v2009/energy-%26-atmosphere" TargetMode="External"/><Relationship Id="rId786" Type="http://schemas.openxmlformats.org/officeDocument/2006/relationships/hyperlink" Target="http://www.usgbc.org/node/1731052?return=/credits/existing-buildings/v2009/energy-%26-atmosphere" TargetMode="External"/><Relationship Id="rId787" Type="http://schemas.openxmlformats.org/officeDocument/2006/relationships/hyperlink" Target="http://www.usgbc.org/node/1731052?return=/credits/existing-buildings/v2009/energy-%26-atmosphere" TargetMode="External"/><Relationship Id="rId788" Type="http://schemas.openxmlformats.org/officeDocument/2006/relationships/hyperlink" Target="http://www.usgbc.org/node/1731052?return=/credits/existing-buildings/v2009/energy-%26-atmosphere" TargetMode="External"/><Relationship Id="rId789" Type="http://schemas.openxmlformats.org/officeDocument/2006/relationships/hyperlink" Target="http://www.usgbc.org/node/1731052?return=/credits/existing-buildings/v2009/energy-%26-atmosphere" TargetMode="External"/><Relationship Id="rId1460" Type="http://schemas.openxmlformats.org/officeDocument/2006/relationships/hyperlink" Target="http://www.usgbc.org/node/1731052?return=/credits/existing-buildings/v2009/energy-%26-atmosphere" TargetMode="External"/><Relationship Id="rId1461" Type="http://schemas.openxmlformats.org/officeDocument/2006/relationships/hyperlink" Target="http://www.usgbc.org/node/1731052?return=/credits/existing-buildings/v2009/energy-%26-atmosphere" TargetMode="External"/><Relationship Id="rId1462" Type="http://schemas.openxmlformats.org/officeDocument/2006/relationships/hyperlink" Target="http://www.usgbc.org/node/1731052?return=/credits/existing-buildings/v2009/energy-%26-atmosphere" TargetMode="External"/><Relationship Id="rId1463" Type="http://schemas.openxmlformats.org/officeDocument/2006/relationships/hyperlink" Target="http://www.usgbc.org/node/1731052?return=/credits/existing-buildings/v2009/energy-%26-atmosphere" TargetMode="External"/><Relationship Id="rId1464" Type="http://schemas.openxmlformats.org/officeDocument/2006/relationships/hyperlink" Target="http://www.usgbc.org/node/1731052?return=/credits/existing-buildings/v2009/energy-%26-atmosphere" TargetMode="External"/><Relationship Id="rId1465" Type="http://schemas.openxmlformats.org/officeDocument/2006/relationships/hyperlink" Target="http://www.usgbc.org/node/1731052?return=/credits/existing-buildings/v2009/energy-%26-atmosphere" TargetMode="External"/><Relationship Id="rId1466" Type="http://schemas.openxmlformats.org/officeDocument/2006/relationships/hyperlink" Target="http://www.usgbc.org/node/1731052?return=/credits/existing-buildings/v2009/energy-%26-atmosphere" TargetMode="External"/><Relationship Id="rId1467" Type="http://schemas.openxmlformats.org/officeDocument/2006/relationships/hyperlink" Target="http://www.usgbc.org/node/1731052?return=/credits/existing-buildings/v2009/energy-%26-atmosphere" TargetMode="External"/><Relationship Id="rId1468" Type="http://schemas.openxmlformats.org/officeDocument/2006/relationships/hyperlink" Target="http://www.usgbc.org/node/1731052?return=/credits/existing-buildings/v2009/energy-%26-atmosphere" TargetMode="External"/><Relationship Id="rId1469" Type="http://schemas.openxmlformats.org/officeDocument/2006/relationships/hyperlink" Target="http://www.usgbc.org/node/1731052?return=/credits/existing-buildings/v2009/energy-%26-atmosphere" TargetMode="External"/><Relationship Id="rId90" Type="http://schemas.openxmlformats.org/officeDocument/2006/relationships/hyperlink" Target="http://www.usgbc.org/node/1731052?return=/credits/existing-buildings/v2009/energy-%26-atmosphere" TargetMode="External"/><Relationship Id="rId91" Type="http://schemas.openxmlformats.org/officeDocument/2006/relationships/hyperlink" Target="http://www.usgbc.org/node/1731052?return=/credits/existing-buildings/v2009/energy-%26-atmosphere" TargetMode="External"/><Relationship Id="rId92" Type="http://schemas.openxmlformats.org/officeDocument/2006/relationships/hyperlink" Target="http://www.usgbc.org/node/1731052?return=/credits/existing-buildings/v2009/energy-%26-atmosphere" TargetMode="External"/><Relationship Id="rId93" Type="http://schemas.openxmlformats.org/officeDocument/2006/relationships/hyperlink" Target="http://www.usgbc.org/node/1731052?return=/credits/existing-buildings/v2009/energy-%26-atmosphere" TargetMode="External"/><Relationship Id="rId94" Type="http://schemas.openxmlformats.org/officeDocument/2006/relationships/hyperlink" Target="http://www.usgbc.org/node/1731052?return=/credits/existing-buildings/v2009/energy-%26-atmosphere" TargetMode="External"/><Relationship Id="rId95" Type="http://schemas.openxmlformats.org/officeDocument/2006/relationships/hyperlink" Target="http://www.usgbc.org/node/1731052?return=/credits/existing-buildings/v2009/energy-%26-atmosphere" TargetMode="External"/><Relationship Id="rId96" Type="http://schemas.openxmlformats.org/officeDocument/2006/relationships/hyperlink" Target="http://www.usgbc.org/node/1731052?return=/credits/existing-buildings/v2009/energy-%26-atmosphere" TargetMode="External"/><Relationship Id="rId97" Type="http://schemas.openxmlformats.org/officeDocument/2006/relationships/hyperlink" Target="http://www.usgbc.org/node/1731052?return=/credits/existing-buildings/v2009/energy-%26-atmosphere" TargetMode="External"/><Relationship Id="rId98" Type="http://schemas.openxmlformats.org/officeDocument/2006/relationships/hyperlink" Target="http://www.usgbc.org/node/1731052?return=/credits/existing-buildings/v2009/energy-%26-atmosphere" TargetMode="External"/><Relationship Id="rId99" Type="http://schemas.openxmlformats.org/officeDocument/2006/relationships/hyperlink" Target="http://www.usgbc.org/node/1731052?return=/credits/existing-buildings/v2009/energy-%26-atmosphere" TargetMode="External"/><Relationship Id="rId460" Type="http://schemas.openxmlformats.org/officeDocument/2006/relationships/hyperlink" Target="http://www.usgbc.org/node/1731052?return=/credits/existing-buildings/v2009/energy-%26-atmosphere" TargetMode="External"/><Relationship Id="rId461" Type="http://schemas.openxmlformats.org/officeDocument/2006/relationships/hyperlink" Target="http://www.usgbc.org/node/1731052?return=/credits/existing-buildings/v2009/energy-%26-atmosphere" TargetMode="External"/><Relationship Id="rId462" Type="http://schemas.openxmlformats.org/officeDocument/2006/relationships/hyperlink" Target="http://www.usgbc.org/node/1731052?return=/credits/existing-buildings/v2009/energy-%26-atmosphere" TargetMode="External"/><Relationship Id="rId463" Type="http://schemas.openxmlformats.org/officeDocument/2006/relationships/hyperlink" Target="http://www.usgbc.org/node/1731052?return=/credits/existing-buildings/v2009/energy-%26-atmosphere" TargetMode="External"/><Relationship Id="rId464" Type="http://schemas.openxmlformats.org/officeDocument/2006/relationships/hyperlink" Target="http://www.usgbc.org/node/1731052?return=/credits/existing-buildings/v2009/energy-%26-atmosphere" TargetMode="External"/><Relationship Id="rId465" Type="http://schemas.openxmlformats.org/officeDocument/2006/relationships/hyperlink" Target="http://www.usgbc.org/node/1731052?return=/credits/existing-buildings/v2009/energy-%26-atmosphere" TargetMode="External"/><Relationship Id="rId466" Type="http://schemas.openxmlformats.org/officeDocument/2006/relationships/hyperlink" Target="http://www.usgbc.org/node/1731052?return=/credits/existing-buildings/v2009/energy-%26-atmosphere" TargetMode="External"/><Relationship Id="rId467" Type="http://schemas.openxmlformats.org/officeDocument/2006/relationships/hyperlink" Target="http://www.usgbc.org/node/1731052?return=/credits/existing-buildings/v2009/energy-%26-atmosphere" TargetMode="External"/><Relationship Id="rId468" Type="http://schemas.openxmlformats.org/officeDocument/2006/relationships/hyperlink" Target="http://www.usgbc.org/node/1731052?return=/credits/existing-buildings/v2009/energy-%26-atmosphere" TargetMode="External"/><Relationship Id="rId469" Type="http://schemas.openxmlformats.org/officeDocument/2006/relationships/hyperlink" Target="http://www.usgbc.org/node/1731052?return=/credits/existing-buildings/v2009/energy-%26-atmosphere" TargetMode="External"/><Relationship Id="rId1140" Type="http://schemas.openxmlformats.org/officeDocument/2006/relationships/hyperlink" Target="http://www.usgbc.org/node/1731052?return=/credits/existing-buildings/v2009/energy-%26-atmosphere" TargetMode="External"/><Relationship Id="rId1141" Type="http://schemas.openxmlformats.org/officeDocument/2006/relationships/hyperlink" Target="http://www.usgbc.org/node/1731052?return=/credits/existing-buildings/v2009/energy-%26-atmosphere" TargetMode="External"/><Relationship Id="rId1142" Type="http://schemas.openxmlformats.org/officeDocument/2006/relationships/hyperlink" Target="http://www.usgbc.org/node/1731052?return=/credits/existing-buildings/v2009/energy-%26-atmosphere" TargetMode="External"/><Relationship Id="rId1143" Type="http://schemas.openxmlformats.org/officeDocument/2006/relationships/hyperlink" Target="http://www.usgbc.org/node/1731052?return=/credits/existing-buildings/v2009/energy-%26-atmosphere" TargetMode="External"/><Relationship Id="rId1144" Type="http://schemas.openxmlformats.org/officeDocument/2006/relationships/hyperlink" Target="http://www.usgbc.org/node/1731052?return=/credits/existing-buildings/v2009/energy-%26-atmosphere" TargetMode="External"/><Relationship Id="rId1145" Type="http://schemas.openxmlformats.org/officeDocument/2006/relationships/hyperlink" Target="http://www.usgbc.org/node/1731052?return=/credits/existing-buildings/v2009/energy-%26-atmosphere" TargetMode="External"/><Relationship Id="rId1146" Type="http://schemas.openxmlformats.org/officeDocument/2006/relationships/hyperlink" Target="http://www.usgbc.org/node/1731052?return=/credits/existing-buildings/v2009/energy-%26-atmosphere" TargetMode="External"/><Relationship Id="rId1147" Type="http://schemas.openxmlformats.org/officeDocument/2006/relationships/hyperlink" Target="http://www.usgbc.org/node/1731052?return=/credits/existing-buildings/v2009/energy-%26-atmosphere" TargetMode="External"/><Relationship Id="rId1148" Type="http://schemas.openxmlformats.org/officeDocument/2006/relationships/hyperlink" Target="http://www.usgbc.org/node/1731052?return=/credits/existing-buildings/v2009/energy-%26-atmosphere" TargetMode="External"/><Relationship Id="rId1149" Type="http://schemas.openxmlformats.org/officeDocument/2006/relationships/hyperlink" Target="http://www.usgbc.org/node/1731052?return=/credits/existing-buildings/v2009/energy-%26-atmosphere" TargetMode="External"/><Relationship Id="rId140" Type="http://schemas.openxmlformats.org/officeDocument/2006/relationships/hyperlink" Target="http://www.usgbc.org/node/1731052?return=/credits/existing-buildings/v2009/energy-%26-atmosphere" TargetMode="External"/><Relationship Id="rId141" Type="http://schemas.openxmlformats.org/officeDocument/2006/relationships/hyperlink" Target="http://www.usgbc.org/node/1731052?return=/credits/existing-buildings/v2009/energy-%26-atmosphere" TargetMode="External"/><Relationship Id="rId142" Type="http://schemas.openxmlformats.org/officeDocument/2006/relationships/hyperlink" Target="http://www.usgbc.org/node/1731052?return=/credits/existing-buildings/v2009/energy-%26-atmosphere" TargetMode="External"/><Relationship Id="rId143" Type="http://schemas.openxmlformats.org/officeDocument/2006/relationships/hyperlink" Target="http://www.usgbc.org/node/1731052?return=/credits/existing-buildings/v2009/energy-%26-atmosphere" TargetMode="External"/><Relationship Id="rId144" Type="http://schemas.openxmlformats.org/officeDocument/2006/relationships/hyperlink" Target="http://www.usgbc.org/node/1731052?return=/credits/existing-buildings/v2009/energy-%26-atmosphere" TargetMode="External"/><Relationship Id="rId145" Type="http://schemas.openxmlformats.org/officeDocument/2006/relationships/hyperlink" Target="http://www.usgbc.org/node/1731052?return=/credits/existing-buildings/v2009/energy-%26-atmosphere" TargetMode="External"/><Relationship Id="rId146" Type="http://schemas.openxmlformats.org/officeDocument/2006/relationships/hyperlink" Target="http://www.usgbc.org/node/1731052?return=/credits/existing-buildings/v2009/energy-%26-atmosphere" TargetMode="External"/><Relationship Id="rId147" Type="http://schemas.openxmlformats.org/officeDocument/2006/relationships/hyperlink" Target="http://www.usgbc.org/node/1731052?return=/credits/existing-buildings/v2009/energy-%26-atmosphere" TargetMode="External"/><Relationship Id="rId148" Type="http://schemas.openxmlformats.org/officeDocument/2006/relationships/hyperlink" Target="http://www.usgbc.org/node/1731052?return=/credits/existing-buildings/v2009/energy-%26-atmosphere" TargetMode="External"/><Relationship Id="rId149" Type="http://schemas.openxmlformats.org/officeDocument/2006/relationships/hyperlink" Target="http://www.usgbc.org/node/1731052?return=/credits/existing-buildings/v2009/energy-%26-atmosphere" TargetMode="External"/><Relationship Id="rId910" Type="http://schemas.openxmlformats.org/officeDocument/2006/relationships/hyperlink" Target="http://www.usgbc.org/node/1731052?return=/credits/existing-buildings/v2009/energy-%26-atmosphere" TargetMode="External"/><Relationship Id="rId911" Type="http://schemas.openxmlformats.org/officeDocument/2006/relationships/hyperlink" Target="http://www.usgbc.org/node/1731052?return=/credits/existing-buildings/v2009/energy-%26-atmosphere" TargetMode="External"/><Relationship Id="rId912" Type="http://schemas.openxmlformats.org/officeDocument/2006/relationships/hyperlink" Target="http://www.usgbc.org/node/1731052?return=/credits/existing-buildings/v2009/energy-%26-atmosphere" TargetMode="External"/><Relationship Id="rId913" Type="http://schemas.openxmlformats.org/officeDocument/2006/relationships/hyperlink" Target="http://www.usgbc.org/node/1731052?return=/credits/existing-buildings/v2009/energy-%26-atmosphere" TargetMode="External"/><Relationship Id="rId914" Type="http://schemas.openxmlformats.org/officeDocument/2006/relationships/hyperlink" Target="http://www.usgbc.org/node/1731052?return=/credits/existing-buildings/v2009/energy-%26-atmosphere" TargetMode="External"/><Relationship Id="rId915" Type="http://schemas.openxmlformats.org/officeDocument/2006/relationships/hyperlink" Target="http://www.usgbc.org/node/1731052?return=/credits/existing-buildings/v2009/energy-%26-atmosphere" TargetMode="External"/><Relationship Id="rId916" Type="http://schemas.openxmlformats.org/officeDocument/2006/relationships/hyperlink" Target="http://www.usgbc.org/node/1731052?return=/credits/existing-buildings/v2009/energy-%26-atmosphere" TargetMode="External"/><Relationship Id="rId917" Type="http://schemas.openxmlformats.org/officeDocument/2006/relationships/hyperlink" Target="http://www.usgbc.org/node/1731052?return=/credits/existing-buildings/v2009/energy-%26-atmosphere" TargetMode="External"/><Relationship Id="rId918" Type="http://schemas.openxmlformats.org/officeDocument/2006/relationships/hyperlink" Target="http://www.usgbc.org/node/1731052?return=/credits/existing-buildings/v2009/energy-%26-atmosphere" TargetMode="External"/><Relationship Id="rId919" Type="http://schemas.openxmlformats.org/officeDocument/2006/relationships/hyperlink" Target="http://www.usgbc.org/node/1731052?return=/credits/existing-buildings/v2009/energy-%26-atmosphere" TargetMode="External"/><Relationship Id="rId790" Type="http://schemas.openxmlformats.org/officeDocument/2006/relationships/hyperlink" Target="http://www.usgbc.org/node/1731052?return=/credits/existing-buildings/v2009/energy-%26-atmosphere" TargetMode="External"/><Relationship Id="rId791" Type="http://schemas.openxmlformats.org/officeDocument/2006/relationships/hyperlink" Target="http://www.usgbc.org/node/1731052?return=/credits/existing-buildings/v2009/energy-%26-atmosphere" TargetMode="External"/><Relationship Id="rId792" Type="http://schemas.openxmlformats.org/officeDocument/2006/relationships/hyperlink" Target="http://www.usgbc.org/node/1731052?return=/credits/existing-buildings/v2009/energy-%26-atmosphere" TargetMode="External"/><Relationship Id="rId793" Type="http://schemas.openxmlformats.org/officeDocument/2006/relationships/hyperlink" Target="http://www.usgbc.org/node/1731052?return=/credits/existing-buildings/v2009/energy-%26-atmosphere" TargetMode="External"/><Relationship Id="rId794" Type="http://schemas.openxmlformats.org/officeDocument/2006/relationships/hyperlink" Target="http://www.usgbc.org/node/1731052?return=/credits/existing-buildings/v2009/energy-%26-atmosphere" TargetMode="External"/><Relationship Id="rId795" Type="http://schemas.openxmlformats.org/officeDocument/2006/relationships/hyperlink" Target="http://www.usgbc.org/node/1731052?return=/credits/existing-buildings/v2009/energy-%26-atmosphere" TargetMode="External"/><Relationship Id="rId796" Type="http://schemas.openxmlformats.org/officeDocument/2006/relationships/hyperlink" Target="http://www.usgbc.org/node/1731052?return=/credits/existing-buildings/v2009/energy-%26-atmosphere" TargetMode="External"/><Relationship Id="rId797" Type="http://schemas.openxmlformats.org/officeDocument/2006/relationships/hyperlink" Target="http://www.usgbc.org/node/1731052?return=/credits/existing-buildings/v2009/energy-%26-atmosphere" TargetMode="External"/><Relationship Id="rId798" Type="http://schemas.openxmlformats.org/officeDocument/2006/relationships/hyperlink" Target="http://www.usgbc.org/node/1731052?return=/credits/existing-buildings/v2009/energy-%26-atmosphere" TargetMode="External"/><Relationship Id="rId799" Type="http://schemas.openxmlformats.org/officeDocument/2006/relationships/hyperlink" Target="http://www.usgbc.org/node/1731052?return=/credits/existing-buildings/v2009/energy-%26-atmosphere" TargetMode="External"/><Relationship Id="rId1470" Type="http://schemas.openxmlformats.org/officeDocument/2006/relationships/hyperlink" Target="http://www.usgbc.org/node/1731052?return=/credits/existing-buildings/v2009/energy-%26-atmosphere" TargetMode="External"/><Relationship Id="rId1471" Type="http://schemas.openxmlformats.org/officeDocument/2006/relationships/hyperlink" Target="http://www.usgbc.org/node/1731052?return=/credits/existing-buildings/v2009/energy-%26-atmosphere" TargetMode="External"/><Relationship Id="rId1472" Type="http://schemas.openxmlformats.org/officeDocument/2006/relationships/hyperlink" Target="http://www.usgbc.org/node/1731052?return=/credits/existing-buildings/v2009/energy-%26-atmosphere" TargetMode="External"/><Relationship Id="rId1473" Type="http://schemas.openxmlformats.org/officeDocument/2006/relationships/hyperlink" Target="http://www.usgbc.org/node/1731052?return=/credits/existing-buildings/v2009/energy-%26-atmosphere" TargetMode="External"/><Relationship Id="rId1474" Type="http://schemas.openxmlformats.org/officeDocument/2006/relationships/hyperlink" Target="http://www.usgbc.org/node/1731052?return=/credits/existing-buildings/v2009/energy-%26-atmosphere" TargetMode="External"/><Relationship Id="rId1475" Type="http://schemas.openxmlformats.org/officeDocument/2006/relationships/hyperlink" Target="http://www.usgbc.org/node/1731052?return=/credits/existing-buildings/v2009/energy-%26-atmosphere" TargetMode="External"/><Relationship Id="rId1476" Type="http://schemas.openxmlformats.org/officeDocument/2006/relationships/hyperlink" Target="http://www.usgbc.org/node/1731052?return=/credits/existing-buildings/v2009/energy-%26-atmosphere" TargetMode="External"/><Relationship Id="rId1477" Type="http://schemas.openxmlformats.org/officeDocument/2006/relationships/hyperlink" Target="http://www.usgbc.org/node/1731052?return=/credits/existing-buildings/v2009/energy-%26-atmosphere" TargetMode="External"/><Relationship Id="rId1478" Type="http://schemas.openxmlformats.org/officeDocument/2006/relationships/hyperlink" Target="http://www.usgbc.org/node/1731052?return=/credits/existing-buildings/v2009/energy-%26-atmosphere" TargetMode="External"/><Relationship Id="rId1479" Type="http://schemas.openxmlformats.org/officeDocument/2006/relationships/hyperlink" Target="http://www.usgbc.org/node/1731052?return=/credits/existing-buildings/v2009/energy-%26-atmosphere" TargetMode="External"/><Relationship Id="rId470" Type="http://schemas.openxmlformats.org/officeDocument/2006/relationships/hyperlink" Target="http://www.usgbc.org/node/1731052?return=/credits/existing-buildings/v2009/energy-%26-atmosphere" TargetMode="External"/><Relationship Id="rId471" Type="http://schemas.openxmlformats.org/officeDocument/2006/relationships/hyperlink" Target="http://www.usgbc.org/node/1731052?return=/credits/existing-buildings/v2009/energy-%26-atmosphere" TargetMode="External"/><Relationship Id="rId472" Type="http://schemas.openxmlformats.org/officeDocument/2006/relationships/hyperlink" Target="http://www.usgbc.org/node/1731052?return=/credits/existing-buildings/v2009/energy-%26-atmosphere" TargetMode="External"/><Relationship Id="rId473" Type="http://schemas.openxmlformats.org/officeDocument/2006/relationships/hyperlink" Target="http://www.usgbc.org/node/1731052?return=/credits/existing-buildings/v2009/energy-%26-atmosphere" TargetMode="External"/><Relationship Id="rId474" Type="http://schemas.openxmlformats.org/officeDocument/2006/relationships/hyperlink" Target="http://www.usgbc.org/node/1731052?return=/credits/existing-buildings/v2009/energy-%26-atmosphere" TargetMode="External"/><Relationship Id="rId475" Type="http://schemas.openxmlformats.org/officeDocument/2006/relationships/hyperlink" Target="http://www.usgbc.org/node/1731052?return=/credits/existing-buildings/v2009/energy-%26-atmosphere" TargetMode="External"/><Relationship Id="rId476" Type="http://schemas.openxmlformats.org/officeDocument/2006/relationships/hyperlink" Target="http://www.usgbc.org/node/1731052?return=/credits/existing-buildings/v2009/energy-%26-atmosphere" TargetMode="External"/><Relationship Id="rId477" Type="http://schemas.openxmlformats.org/officeDocument/2006/relationships/hyperlink" Target="http://www.usgbc.org/node/1731052?return=/credits/existing-buildings/v2009/energy-%26-atmosphere" TargetMode="External"/><Relationship Id="rId478" Type="http://schemas.openxmlformats.org/officeDocument/2006/relationships/hyperlink" Target="http://www.usgbc.org/node/1731052?return=/credits/existing-buildings/v2009/energy-%26-atmosphere" TargetMode="External"/><Relationship Id="rId479" Type="http://schemas.openxmlformats.org/officeDocument/2006/relationships/hyperlink" Target="http://www.usgbc.org/node/1731052?return=/credits/existing-buildings/v2009/energy-%26-atmosphere" TargetMode="External"/><Relationship Id="rId1150" Type="http://schemas.openxmlformats.org/officeDocument/2006/relationships/hyperlink" Target="http://www.usgbc.org/node/1731052?return=/credits/existing-buildings/v2009/energy-%26-atmosphere" TargetMode="External"/><Relationship Id="rId1151" Type="http://schemas.openxmlformats.org/officeDocument/2006/relationships/hyperlink" Target="http://www.usgbc.org/node/1731052?return=/credits/existing-buildings/v2009/energy-%26-atmosphere" TargetMode="External"/><Relationship Id="rId1152" Type="http://schemas.openxmlformats.org/officeDocument/2006/relationships/hyperlink" Target="http://www.usgbc.org/node/1731052?return=/credits/existing-buildings/v2009/energy-%26-atmosphere" TargetMode="External"/><Relationship Id="rId1153" Type="http://schemas.openxmlformats.org/officeDocument/2006/relationships/hyperlink" Target="http://www.usgbc.org/node/1731052?return=/credits/existing-buildings/v2009/energy-%26-atmosphere" TargetMode="External"/><Relationship Id="rId1154" Type="http://schemas.openxmlformats.org/officeDocument/2006/relationships/hyperlink" Target="http://www.usgbc.org/node/1731052?return=/credits/existing-buildings/v2009/energy-%26-atmosphere" TargetMode="External"/><Relationship Id="rId1155" Type="http://schemas.openxmlformats.org/officeDocument/2006/relationships/hyperlink" Target="http://www.usgbc.org/node/1731052?return=/credits/existing-buildings/v2009/energy-%26-atmosphere" TargetMode="External"/><Relationship Id="rId1156" Type="http://schemas.openxmlformats.org/officeDocument/2006/relationships/hyperlink" Target="http://www.usgbc.org/node/1731052?return=/credits/existing-buildings/v2009/energy-%26-atmosphere" TargetMode="External"/><Relationship Id="rId1157" Type="http://schemas.openxmlformats.org/officeDocument/2006/relationships/hyperlink" Target="http://www.usgbc.org/node/1731052?return=/credits/existing-buildings/v2009/energy-%26-atmosphere" TargetMode="External"/><Relationship Id="rId1158" Type="http://schemas.openxmlformats.org/officeDocument/2006/relationships/hyperlink" Target="http://www.usgbc.org/node/1731052?return=/credits/existing-buildings/v2009/energy-%26-atmosphere" TargetMode="External"/><Relationship Id="rId1159" Type="http://schemas.openxmlformats.org/officeDocument/2006/relationships/hyperlink" Target="http://www.usgbc.org/node/1731052?return=/credits/existing-buildings/v2009/energy-%26-atmosphere" TargetMode="External"/><Relationship Id="rId150" Type="http://schemas.openxmlformats.org/officeDocument/2006/relationships/hyperlink" Target="http://www.usgbc.org/node/1731052?return=/credits/existing-buildings/v2009/energy-%26-atmosphere" TargetMode="External"/><Relationship Id="rId151" Type="http://schemas.openxmlformats.org/officeDocument/2006/relationships/hyperlink" Target="http://www.usgbc.org/node/1731052?return=/credits/existing-buildings/v2009/energy-%26-atmosphere" TargetMode="External"/><Relationship Id="rId152" Type="http://schemas.openxmlformats.org/officeDocument/2006/relationships/hyperlink" Target="http://www.usgbc.org/node/1731052?return=/credits/existing-buildings/v2009/energy-%26-atmosphere" TargetMode="External"/><Relationship Id="rId153" Type="http://schemas.openxmlformats.org/officeDocument/2006/relationships/hyperlink" Target="http://www.usgbc.org/node/1731052?return=/credits/existing-buildings/v2009/energy-%26-atmosphere" TargetMode="External"/><Relationship Id="rId154" Type="http://schemas.openxmlformats.org/officeDocument/2006/relationships/hyperlink" Target="http://www.usgbc.org/node/1731052?return=/credits/existing-buildings/v2009/energy-%26-atmosphere" TargetMode="External"/><Relationship Id="rId155" Type="http://schemas.openxmlformats.org/officeDocument/2006/relationships/hyperlink" Target="http://www.usgbc.org/node/1731052?return=/credits/existing-buildings/v2009/energy-%26-atmosphere" TargetMode="External"/><Relationship Id="rId156" Type="http://schemas.openxmlformats.org/officeDocument/2006/relationships/hyperlink" Target="http://www.usgbc.org/node/1731052?return=/credits/existing-buildings/v2009/energy-%26-atmosphere" TargetMode="External"/><Relationship Id="rId157" Type="http://schemas.openxmlformats.org/officeDocument/2006/relationships/hyperlink" Target="http://www.usgbc.org/node/1731052?return=/credits/existing-buildings/v2009/energy-%26-atmosphere" TargetMode="External"/><Relationship Id="rId158" Type="http://schemas.openxmlformats.org/officeDocument/2006/relationships/hyperlink" Target="http://www.usgbc.org/node/1731052?return=/credits/existing-buildings/v2009/energy-%26-atmosphere" TargetMode="External"/><Relationship Id="rId159" Type="http://schemas.openxmlformats.org/officeDocument/2006/relationships/hyperlink" Target="http://www.usgbc.org/node/1731052?return=/credits/existing-buildings/v2009/energy-%26-atmosphere" TargetMode="External"/><Relationship Id="rId920" Type="http://schemas.openxmlformats.org/officeDocument/2006/relationships/hyperlink" Target="http://www.usgbc.org/node/1731052?return=/credits/existing-buildings/v2009/energy-%26-atmosphere" TargetMode="External"/><Relationship Id="rId921" Type="http://schemas.openxmlformats.org/officeDocument/2006/relationships/hyperlink" Target="http://www.usgbc.org/node/1731052?return=/credits/existing-buildings/v2009/energy-%26-atmosphere" TargetMode="External"/><Relationship Id="rId922" Type="http://schemas.openxmlformats.org/officeDocument/2006/relationships/hyperlink" Target="http://www.usgbc.org/node/1731052?return=/credits/existing-buildings/v2009/energy-%26-atmosphere" TargetMode="External"/><Relationship Id="rId923" Type="http://schemas.openxmlformats.org/officeDocument/2006/relationships/hyperlink" Target="http://www.usgbc.org/node/1731052?return=/credits/existing-buildings/v2009/energy-%26-atmosphere" TargetMode="External"/><Relationship Id="rId924" Type="http://schemas.openxmlformats.org/officeDocument/2006/relationships/hyperlink" Target="http://www.usgbc.org/node/1731052?return=/credits/existing-buildings/v2009/energy-%26-atmosphere" TargetMode="External"/><Relationship Id="rId925" Type="http://schemas.openxmlformats.org/officeDocument/2006/relationships/hyperlink" Target="http://www.usgbc.org/node/1731052?return=/credits/existing-buildings/v2009/energy-%26-atmosphere" TargetMode="External"/><Relationship Id="rId926" Type="http://schemas.openxmlformats.org/officeDocument/2006/relationships/hyperlink" Target="http://www.usgbc.org/node/1731052?return=/credits/existing-buildings/v2009/energy-%26-atmosphere" TargetMode="External"/><Relationship Id="rId927" Type="http://schemas.openxmlformats.org/officeDocument/2006/relationships/hyperlink" Target="http://www.usgbc.org/node/1731052?return=/credits/existing-buildings/v2009/energy-%26-atmosphere" TargetMode="External"/><Relationship Id="rId928" Type="http://schemas.openxmlformats.org/officeDocument/2006/relationships/hyperlink" Target="http://www.usgbc.org/node/1731052?return=/credits/existing-buildings/v2009/energy-%26-atmosphere" TargetMode="External"/><Relationship Id="rId929" Type="http://schemas.openxmlformats.org/officeDocument/2006/relationships/hyperlink" Target="http://www.usgbc.org/node/1731052?return=/credits/existing-buildings/v2009/energy-%26-atmosphere" TargetMode="External"/><Relationship Id="rId1600" Type="http://schemas.openxmlformats.org/officeDocument/2006/relationships/hyperlink" Target="http://www.usgbc.org/node/1731052?return=/credits/existing-buildings/v2009/energy-%26-atmosphere" TargetMode="External"/><Relationship Id="rId1601" Type="http://schemas.openxmlformats.org/officeDocument/2006/relationships/hyperlink" Target="http://www.usgbc.org/node/1731052?return=/credits/existing-buildings/v2009/energy-%26-atmosphere" TargetMode="External"/><Relationship Id="rId1602" Type="http://schemas.openxmlformats.org/officeDocument/2006/relationships/hyperlink" Target="http://www.usgbc.org/node/1731052?return=/credits/existing-buildings/v2009/energy-%26-atmosphere" TargetMode="External"/><Relationship Id="rId1603" Type="http://schemas.openxmlformats.org/officeDocument/2006/relationships/hyperlink" Target="http://www.usgbc.org/node/1731052?return=/credits/existing-buildings/v2009/energy-%26-atmosphere" TargetMode="External"/><Relationship Id="rId1604" Type="http://schemas.openxmlformats.org/officeDocument/2006/relationships/hyperlink" Target="http://www.usgbc.org/node/1731052?return=/credits/existing-buildings/v2009/energy-%26-atmosphere" TargetMode="External"/><Relationship Id="rId1605" Type="http://schemas.openxmlformats.org/officeDocument/2006/relationships/hyperlink" Target="http://www.usgbc.org/node/1731052?return=/credits/existing-buildings/v2009/energy-%26-atmosphere" TargetMode="External"/><Relationship Id="rId1606" Type="http://schemas.openxmlformats.org/officeDocument/2006/relationships/hyperlink" Target="http://www.usgbc.org/node/1731052?return=/credits/existing-buildings/v2009/energy-%26-atmosphere" TargetMode="External"/><Relationship Id="rId1607" Type="http://schemas.openxmlformats.org/officeDocument/2006/relationships/hyperlink" Target="http://www.usgbc.org/node/1731052?return=/credits/existing-buildings/v2009/energy-%26-atmosphere" TargetMode="External"/><Relationship Id="rId1608" Type="http://schemas.openxmlformats.org/officeDocument/2006/relationships/hyperlink" Target="http://www.usgbc.org/node/1731052?return=/credits/existing-buildings/v2009/energy-%26-atmosphere" TargetMode="External"/><Relationship Id="rId1609" Type="http://schemas.openxmlformats.org/officeDocument/2006/relationships/hyperlink" Target="http://www.usgbc.org/node/1731052?return=/credits/existing-buildings/v2009/energy-%26-atmosphere" TargetMode="External"/><Relationship Id="rId600" Type="http://schemas.openxmlformats.org/officeDocument/2006/relationships/hyperlink" Target="http://www.usgbc.org/node/1731052?return=/credits/existing-buildings/v2009/energy-%26-atmosphere" TargetMode="External"/><Relationship Id="rId601" Type="http://schemas.openxmlformats.org/officeDocument/2006/relationships/hyperlink" Target="http://www.usgbc.org/node/1731052?return=/credits/existing-buildings/v2009/energy-%26-atmosphere" TargetMode="External"/><Relationship Id="rId602" Type="http://schemas.openxmlformats.org/officeDocument/2006/relationships/hyperlink" Target="http://www.usgbc.org/node/1731052?return=/credits/existing-buildings/v2009/energy-%26-atmosphere" TargetMode="External"/><Relationship Id="rId603" Type="http://schemas.openxmlformats.org/officeDocument/2006/relationships/hyperlink" Target="http://www.usgbc.org/node/1731052?return=/credits/existing-buildings/v2009/energy-%26-atmosphere" TargetMode="External"/><Relationship Id="rId604" Type="http://schemas.openxmlformats.org/officeDocument/2006/relationships/hyperlink" Target="http://www.usgbc.org/node/1731052?return=/credits/existing-buildings/v2009/energy-%26-atmosphere" TargetMode="External"/><Relationship Id="rId605" Type="http://schemas.openxmlformats.org/officeDocument/2006/relationships/hyperlink" Target="http://www.usgbc.org/node/1731052?return=/credits/existing-buildings/v2009/energy-%26-atmosphere" TargetMode="External"/><Relationship Id="rId606" Type="http://schemas.openxmlformats.org/officeDocument/2006/relationships/hyperlink" Target="http://www.usgbc.org/node/1731052?return=/credits/existing-buildings/v2009/energy-%26-atmosphere" TargetMode="External"/><Relationship Id="rId607" Type="http://schemas.openxmlformats.org/officeDocument/2006/relationships/hyperlink" Target="http://www.usgbc.org/node/1731052?return=/credits/existing-buildings/v2009/energy-%26-atmosphere" TargetMode="External"/><Relationship Id="rId608" Type="http://schemas.openxmlformats.org/officeDocument/2006/relationships/hyperlink" Target="http://www.usgbc.org/node/1731052?return=/credits/existing-buildings/v2009/energy-%26-atmosphere" TargetMode="External"/><Relationship Id="rId609" Type="http://schemas.openxmlformats.org/officeDocument/2006/relationships/hyperlink" Target="http://www.usgbc.org/node/1731052?return=/credits/existing-buildings/v2009/energy-%26-atmosphere" TargetMode="External"/><Relationship Id="rId1480" Type="http://schemas.openxmlformats.org/officeDocument/2006/relationships/hyperlink" Target="http://www.usgbc.org/node/1731052?return=/credits/existing-buildings/v2009/energy-%26-atmosphere" TargetMode="External"/><Relationship Id="rId1481" Type="http://schemas.openxmlformats.org/officeDocument/2006/relationships/hyperlink" Target="http://www.usgbc.org/node/1731052?return=/credits/existing-buildings/v2009/energy-%26-atmosphere" TargetMode="External"/><Relationship Id="rId1482" Type="http://schemas.openxmlformats.org/officeDocument/2006/relationships/hyperlink" Target="http://www.usgbc.org/node/1731052?return=/credits/existing-buildings/v2009/energy-%26-atmosphere" TargetMode="External"/><Relationship Id="rId1483" Type="http://schemas.openxmlformats.org/officeDocument/2006/relationships/hyperlink" Target="http://www.usgbc.org/node/1731052?return=/credits/existing-buildings/v2009/energy-%26-atmosphere" TargetMode="External"/><Relationship Id="rId1484" Type="http://schemas.openxmlformats.org/officeDocument/2006/relationships/hyperlink" Target="http://www.usgbc.org/node/1731052?return=/credits/existing-buildings/v2009/energy-%26-atmosphere" TargetMode="External"/><Relationship Id="rId1485" Type="http://schemas.openxmlformats.org/officeDocument/2006/relationships/hyperlink" Target="http://www.usgbc.org/node/1731052?return=/credits/existing-buildings/v2009/energy-%26-atmosphere" TargetMode="External"/><Relationship Id="rId1486" Type="http://schemas.openxmlformats.org/officeDocument/2006/relationships/hyperlink" Target="http://www.usgbc.org/node/1731052?return=/credits/existing-buildings/v2009/energy-%26-atmosphere" TargetMode="External"/><Relationship Id="rId1487" Type="http://schemas.openxmlformats.org/officeDocument/2006/relationships/hyperlink" Target="http://www.usgbc.org/node/1731052?return=/credits/existing-buildings/v2009/energy-%26-atmosphere" TargetMode="External"/><Relationship Id="rId1488" Type="http://schemas.openxmlformats.org/officeDocument/2006/relationships/hyperlink" Target="http://www.usgbc.org/node/1731052?return=/credits/existing-buildings/v2009/energy-%26-atmosphere" TargetMode="External"/><Relationship Id="rId1489" Type="http://schemas.openxmlformats.org/officeDocument/2006/relationships/hyperlink" Target="http://www.usgbc.org/node/1731052?return=/credits/existing-buildings/v2009/energy-%26-atmosphere" TargetMode="External"/><Relationship Id="rId480" Type="http://schemas.openxmlformats.org/officeDocument/2006/relationships/hyperlink" Target="http://www.usgbc.org/node/1731052?return=/credits/existing-buildings/v2009/energy-%26-atmosphere" TargetMode="External"/><Relationship Id="rId481" Type="http://schemas.openxmlformats.org/officeDocument/2006/relationships/hyperlink" Target="http://www.usgbc.org/node/1731052?return=/credits/existing-buildings/v2009/energy-%26-atmosphere" TargetMode="External"/><Relationship Id="rId482" Type="http://schemas.openxmlformats.org/officeDocument/2006/relationships/hyperlink" Target="http://www.usgbc.org/node/1731052?return=/credits/existing-buildings/v2009/energy-%26-atmosphere" TargetMode="External"/><Relationship Id="rId483" Type="http://schemas.openxmlformats.org/officeDocument/2006/relationships/hyperlink" Target="http://www.usgbc.org/node/1731052?return=/credits/existing-buildings/v2009/energy-%26-atmosphere" TargetMode="External"/><Relationship Id="rId484" Type="http://schemas.openxmlformats.org/officeDocument/2006/relationships/hyperlink" Target="http://www.usgbc.org/node/1731052?return=/credits/existing-buildings/v2009/energy-%26-atmosphere" TargetMode="External"/><Relationship Id="rId485" Type="http://schemas.openxmlformats.org/officeDocument/2006/relationships/hyperlink" Target="http://www.usgbc.org/node/1731052?return=/credits/existing-buildings/v2009/energy-%26-atmosphere" TargetMode="External"/><Relationship Id="rId486" Type="http://schemas.openxmlformats.org/officeDocument/2006/relationships/hyperlink" Target="http://www.usgbc.org/node/1731052?return=/credits/existing-buildings/v2009/energy-%26-atmosphere" TargetMode="External"/><Relationship Id="rId487" Type="http://schemas.openxmlformats.org/officeDocument/2006/relationships/hyperlink" Target="http://www.usgbc.org/node/1731052?return=/credits/existing-buildings/v2009/energy-%26-atmosphere" TargetMode="External"/><Relationship Id="rId488" Type="http://schemas.openxmlformats.org/officeDocument/2006/relationships/hyperlink" Target="http://www.usgbc.org/node/1731052?return=/credits/existing-buildings/v2009/energy-%26-atmosphere" TargetMode="External"/><Relationship Id="rId489" Type="http://schemas.openxmlformats.org/officeDocument/2006/relationships/hyperlink" Target="http://www.usgbc.org/node/1731052?return=/credits/existing-buildings/v2009/energy-%26-atmosphere" TargetMode="External"/><Relationship Id="rId1160" Type="http://schemas.openxmlformats.org/officeDocument/2006/relationships/hyperlink" Target="http://www.usgbc.org/node/1731052?return=/credits/existing-buildings/v2009/energy-%26-atmosphere" TargetMode="External"/><Relationship Id="rId1161" Type="http://schemas.openxmlformats.org/officeDocument/2006/relationships/hyperlink" Target="http://www.usgbc.org/node/1731052?return=/credits/existing-buildings/v2009/energy-%26-atmosphere" TargetMode="External"/><Relationship Id="rId1162" Type="http://schemas.openxmlformats.org/officeDocument/2006/relationships/hyperlink" Target="http://www.usgbc.org/node/1731052?return=/credits/existing-buildings/v2009/energy-%26-atmosphere" TargetMode="External"/><Relationship Id="rId1163" Type="http://schemas.openxmlformats.org/officeDocument/2006/relationships/hyperlink" Target="http://www.usgbc.org/node/1731052?return=/credits/existing-buildings/v2009/energy-%26-atmosphere" TargetMode="External"/><Relationship Id="rId1164" Type="http://schemas.openxmlformats.org/officeDocument/2006/relationships/hyperlink" Target="http://www.usgbc.org/node/1731052?return=/credits/existing-buildings/v2009/energy-%26-atmosphere" TargetMode="External"/><Relationship Id="rId1165" Type="http://schemas.openxmlformats.org/officeDocument/2006/relationships/hyperlink" Target="http://www.usgbc.org/node/1731052?return=/credits/existing-buildings/v2009/energy-%26-atmosphere" TargetMode="External"/><Relationship Id="rId1166" Type="http://schemas.openxmlformats.org/officeDocument/2006/relationships/hyperlink" Target="http://www.usgbc.org/node/1731052?return=/credits/existing-buildings/v2009/energy-%26-atmosphere" TargetMode="External"/><Relationship Id="rId1167" Type="http://schemas.openxmlformats.org/officeDocument/2006/relationships/hyperlink" Target="http://www.usgbc.org/node/1731052?return=/credits/existing-buildings/v2009/energy-%26-atmosphere" TargetMode="External"/><Relationship Id="rId1168" Type="http://schemas.openxmlformats.org/officeDocument/2006/relationships/hyperlink" Target="http://www.usgbc.org/node/1731052?return=/credits/existing-buildings/v2009/energy-%26-atmosphere" TargetMode="External"/><Relationship Id="rId1169" Type="http://schemas.openxmlformats.org/officeDocument/2006/relationships/hyperlink" Target="http://www.usgbc.org/node/1731052?return=/credits/existing-buildings/v2009/energy-%26-atmosphere" TargetMode="External"/><Relationship Id="rId160" Type="http://schemas.openxmlformats.org/officeDocument/2006/relationships/hyperlink" Target="http://www.usgbc.org/node/1731052?return=/credits/existing-buildings/v2009/energy-%26-atmosphere" TargetMode="External"/><Relationship Id="rId161" Type="http://schemas.openxmlformats.org/officeDocument/2006/relationships/hyperlink" Target="http://www.usgbc.org/node/1731052?return=/credits/existing-buildings/v2009/energy-%26-atmosphere" TargetMode="External"/><Relationship Id="rId162" Type="http://schemas.openxmlformats.org/officeDocument/2006/relationships/hyperlink" Target="http://www.usgbc.org/node/1731052?return=/credits/existing-buildings/v2009/energy-%26-atmosphere" TargetMode="External"/><Relationship Id="rId163" Type="http://schemas.openxmlformats.org/officeDocument/2006/relationships/hyperlink" Target="http://www.usgbc.org/node/1731052?return=/credits/existing-buildings/v2009/energy-%26-atmosphere" TargetMode="External"/><Relationship Id="rId164" Type="http://schemas.openxmlformats.org/officeDocument/2006/relationships/hyperlink" Target="http://www.usgbc.org/node/1731052?return=/credits/existing-buildings/v2009/energy-%26-atmosphere" TargetMode="External"/><Relationship Id="rId165" Type="http://schemas.openxmlformats.org/officeDocument/2006/relationships/hyperlink" Target="http://www.usgbc.org/node/1731052?return=/credits/existing-buildings/v2009/energy-%26-atmosphere" TargetMode="External"/><Relationship Id="rId166" Type="http://schemas.openxmlformats.org/officeDocument/2006/relationships/hyperlink" Target="http://www.usgbc.org/node/1731052?return=/credits/existing-buildings/v2009/energy-%26-atmosphere" TargetMode="External"/><Relationship Id="rId167" Type="http://schemas.openxmlformats.org/officeDocument/2006/relationships/hyperlink" Target="http://www.usgbc.org/node/1731052?return=/credits/existing-buildings/v2009/energy-%26-atmosphere" TargetMode="External"/><Relationship Id="rId168" Type="http://schemas.openxmlformats.org/officeDocument/2006/relationships/hyperlink" Target="http://www.usgbc.org/node/1731052?return=/credits/existing-buildings/v2009/energy-%26-atmosphere" TargetMode="External"/><Relationship Id="rId169" Type="http://schemas.openxmlformats.org/officeDocument/2006/relationships/hyperlink" Target="http://www.usgbc.org/node/1731052?return=/credits/existing-buildings/v2009/energy-%26-atmosphere" TargetMode="External"/><Relationship Id="rId930" Type="http://schemas.openxmlformats.org/officeDocument/2006/relationships/hyperlink" Target="http://www.usgbc.org/node/1731052?return=/credits/existing-buildings/v2009/energy-%26-atmosphere" TargetMode="External"/><Relationship Id="rId931" Type="http://schemas.openxmlformats.org/officeDocument/2006/relationships/hyperlink" Target="http://www.usgbc.org/node/1731052?return=/credits/existing-buildings/v2009/energy-%26-atmosphere" TargetMode="External"/><Relationship Id="rId932" Type="http://schemas.openxmlformats.org/officeDocument/2006/relationships/hyperlink" Target="http://www.usgbc.org/node/1731052?return=/credits/existing-buildings/v2009/energy-%26-atmosphere" TargetMode="External"/><Relationship Id="rId933" Type="http://schemas.openxmlformats.org/officeDocument/2006/relationships/hyperlink" Target="http://www.usgbc.org/node/1731052?return=/credits/existing-buildings/v2009/energy-%26-atmosphere" TargetMode="External"/><Relationship Id="rId934" Type="http://schemas.openxmlformats.org/officeDocument/2006/relationships/hyperlink" Target="http://www.usgbc.org/node/1731052?return=/credits/existing-buildings/v2009/energy-%26-atmosphere" TargetMode="External"/><Relationship Id="rId935" Type="http://schemas.openxmlformats.org/officeDocument/2006/relationships/hyperlink" Target="http://www.usgbc.org/node/1731052?return=/credits/existing-buildings/v2009/energy-%26-atmosphere" TargetMode="External"/><Relationship Id="rId936" Type="http://schemas.openxmlformats.org/officeDocument/2006/relationships/hyperlink" Target="http://www.usgbc.org/node/1731052?return=/credits/existing-buildings/v2009/energy-%26-atmosphere" TargetMode="External"/><Relationship Id="rId937" Type="http://schemas.openxmlformats.org/officeDocument/2006/relationships/hyperlink" Target="http://www.usgbc.org/node/1731052?return=/credits/existing-buildings/v2009/energy-%26-atmosphere" TargetMode="External"/><Relationship Id="rId938" Type="http://schemas.openxmlformats.org/officeDocument/2006/relationships/hyperlink" Target="http://www.usgbc.org/node/1731052?return=/credits/existing-buildings/v2009/energy-%26-atmosphere" TargetMode="External"/><Relationship Id="rId939" Type="http://schemas.openxmlformats.org/officeDocument/2006/relationships/hyperlink" Target="http://www.usgbc.org/node/1731052?return=/credits/existing-buildings/v2009/energy-%26-atmosphere" TargetMode="External"/><Relationship Id="rId1610" Type="http://schemas.openxmlformats.org/officeDocument/2006/relationships/hyperlink" Target="http://www.usgbc.org/node/1731052?return=/credits/existing-buildings/v2009/energy-%26-atmosphere" TargetMode="External"/><Relationship Id="rId1611" Type="http://schemas.openxmlformats.org/officeDocument/2006/relationships/hyperlink" Target="http://www.usgbc.org/node/1731052?return=/credits/existing-buildings/v2009/energy-%26-atmosphere" TargetMode="External"/><Relationship Id="rId1612" Type="http://schemas.openxmlformats.org/officeDocument/2006/relationships/hyperlink" Target="http://www.usgbc.org/node/1731052?return=/credits/existing-buildings/v2009/energy-%26-atmosphere" TargetMode="External"/><Relationship Id="rId1613" Type="http://schemas.openxmlformats.org/officeDocument/2006/relationships/hyperlink" Target="http://www.usgbc.org/node/1731052?return=/credits/existing-buildings/v2009/energy-%26-atmosphere" TargetMode="External"/><Relationship Id="rId1614" Type="http://schemas.openxmlformats.org/officeDocument/2006/relationships/hyperlink" Target="http://www.usgbc.org/node/1731052?return=/credits/existing-buildings/v2009/energy-%26-atmosphere" TargetMode="External"/><Relationship Id="rId1615" Type="http://schemas.openxmlformats.org/officeDocument/2006/relationships/hyperlink" Target="http://www.usgbc.org/node/1731052?return=/credits/existing-buildings/v2009/energy-%26-atmosphere" TargetMode="External"/><Relationship Id="rId1616" Type="http://schemas.openxmlformats.org/officeDocument/2006/relationships/hyperlink" Target="http://www.usgbc.org/node/1731052?return=/credits/existing-buildings/v2009/energy-%26-atmosphere" TargetMode="External"/><Relationship Id="rId1617" Type="http://schemas.openxmlformats.org/officeDocument/2006/relationships/hyperlink" Target="http://www.usgbc.org/node/1731052?return=/credits/existing-buildings/v2009/energy-%26-atmosphere" TargetMode="External"/><Relationship Id="rId1618" Type="http://schemas.openxmlformats.org/officeDocument/2006/relationships/hyperlink" Target="http://www.usgbc.org/node/1731052?return=/credits/existing-buildings/v2009/energy-%26-atmosphere" TargetMode="External"/><Relationship Id="rId1619" Type="http://schemas.openxmlformats.org/officeDocument/2006/relationships/hyperlink" Target="http://www.usgbc.org/node/1731052?return=/credits/existing-buildings/v2009/energy-%26-atmosphere" TargetMode="External"/><Relationship Id="rId610" Type="http://schemas.openxmlformats.org/officeDocument/2006/relationships/hyperlink" Target="http://www.usgbc.org/node/1731052?return=/credits/existing-buildings/v2009/energy-%26-atmosphere" TargetMode="External"/><Relationship Id="rId611" Type="http://schemas.openxmlformats.org/officeDocument/2006/relationships/hyperlink" Target="http://www.usgbc.org/node/1731052?return=/credits/existing-buildings/v2009/energy-%26-atmosphere" TargetMode="External"/><Relationship Id="rId612" Type="http://schemas.openxmlformats.org/officeDocument/2006/relationships/hyperlink" Target="http://www.usgbc.org/node/1731052?return=/credits/existing-buildings/v2009/energy-%26-atmosphere" TargetMode="External"/><Relationship Id="rId613" Type="http://schemas.openxmlformats.org/officeDocument/2006/relationships/hyperlink" Target="http://www.usgbc.org/node/1731052?return=/credits/existing-buildings/v2009/energy-%26-atmosphere" TargetMode="External"/><Relationship Id="rId614" Type="http://schemas.openxmlformats.org/officeDocument/2006/relationships/hyperlink" Target="http://www.usgbc.org/node/1731052?return=/credits/existing-buildings/v2009/energy-%26-atmosphere" TargetMode="External"/><Relationship Id="rId615" Type="http://schemas.openxmlformats.org/officeDocument/2006/relationships/hyperlink" Target="http://www.usgbc.org/node/1731052?return=/credits/existing-buildings/v2009/energy-%26-atmosphere" TargetMode="External"/><Relationship Id="rId616" Type="http://schemas.openxmlformats.org/officeDocument/2006/relationships/hyperlink" Target="http://www.usgbc.org/node/1731052?return=/credits/existing-buildings/v2009/energy-%26-atmosphere" TargetMode="External"/><Relationship Id="rId617" Type="http://schemas.openxmlformats.org/officeDocument/2006/relationships/hyperlink" Target="http://www.usgbc.org/node/1731052?return=/credits/existing-buildings/v2009/energy-%26-atmosphere" TargetMode="External"/><Relationship Id="rId618" Type="http://schemas.openxmlformats.org/officeDocument/2006/relationships/hyperlink" Target="http://www.usgbc.org/node/1731052?return=/credits/existing-buildings/v2009/energy-%26-atmosphere" TargetMode="External"/><Relationship Id="rId619" Type="http://schemas.openxmlformats.org/officeDocument/2006/relationships/hyperlink" Target="http://www.usgbc.org/node/1731052?return=/credits/existing-buildings/v2009/energy-%26-atmosphere" TargetMode="External"/><Relationship Id="rId1490" Type="http://schemas.openxmlformats.org/officeDocument/2006/relationships/hyperlink" Target="http://www.usgbc.org/node/1731052?return=/credits/existing-buildings/v2009/energy-%26-atmosphere" TargetMode="External"/><Relationship Id="rId1491" Type="http://schemas.openxmlformats.org/officeDocument/2006/relationships/hyperlink" Target="http://www.usgbc.org/node/1731052?return=/credits/existing-buildings/v2009/energy-%26-atmosphere" TargetMode="External"/><Relationship Id="rId1492" Type="http://schemas.openxmlformats.org/officeDocument/2006/relationships/hyperlink" Target="http://www.usgbc.org/node/1731052?return=/credits/existing-buildings/v2009/energy-%26-atmosphere" TargetMode="External"/><Relationship Id="rId1493" Type="http://schemas.openxmlformats.org/officeDocument/2006/relationships/hyperlink" Target="http://www.usgbc.org/node/1731052?return=/credits/existing-buildings/v2009/energy-%26-atmosphere" TargetMode="External"/><Relationship Id="rId1494" Type="http://schemas.openxmlformats.org/officeDocument/2006/relationships/hyperlink" Target="http://www.usgbc.org/node/1731052?return=/credits/existing-buildings/v2009/energy-%26-atmosphere" TargetMode="External"/><Relationship Id="rId1495" Type="http://schemas.openxmlformats.org/officeDocument/2006/relationships/hyperlink" Target="http://www.usgbc.org/node/1731052?return=/credits/existing-buildings/v2009/energy-%26-atmosphere" TargetMode="External"/><Relationship Id="rId1496" Type="http://schemas.openxmlformats.org/officeDocument/2006/relationships/hyperlink" Target="http://www.usgbc.org/node/1731052?return=/credits/existing-buildings/v2009/energy-%26-atmosphere" TargetMode="External"/><Relationship Id="rId1497" Type="http://schemas.openxmlformats.org/officeDocument/2006/relationships/hyperlink" Target="http://www.usgbc.org/node/1731052?return=/credits/existing-buildings/v2009/energy-%26-atmosphere" TargetMode="External"/><Relationship Id="rId1498" Type="http://schemas.openxmlformats.org/officeDocument/2006/relationships/hyperlink" Target="http://www.usgbc.org/node/1731052?return=/credits/existing-buildings/v2009/energy-%26-atmosphere" TargetMode="External"/><Relationship Id="rId1499" Type="http://schemas.openxmlformats.org/officeDocument/2006/relationships/hyperlink" Target="http://www.usgbc.org/node/1731052?return=/credits/existing-buildings/v2009/energy-%26-atmosphere" TargetMode="External"/><Relationship Id="rId490" Type="http://schemas.openxmlformats.org/officeDocument/2006/relationships/hyperlink" Target="http://www.usgbc.org/node/1731052?return=/credits/existing-buildings/v2009/energy-%26-atmosphere" TargetMode="External"/><Relationship Id="rId491" Type="http://schemas.openxmlformats.org/officeDocument/2006/relationships/hyperlink" Target="http://www.usgbc.org/node/1731052?return=/credits/existing-buildings/v2009/energy-%26-atmosphere" TargetMode="External"/><Relationship Id="rId492" Type="http://schemas.openxmlformats.org/officeDocument/2006/relationships/hyperlink" Target="http://www.usgbc.org/node/1731052?return=/credits/existing-buildings/v2009/energy-%26-atmosphere" TargetMode="External"/><Relationship Id="rId493" Type="http://schemas.openxmlformats.org/officeDocument/2006/relationships/hyperlink" Target="http://www.usgbc.org/node/1731052?return=/credits/existing-buildings/v2009/energy-%26-atmosphere" TargetMode="External"/><Relationship Id="rId494" Type="http://schemas.openxmlformats.org/officeDocument/2006/relationships/hyperlink" Target="http://www.usgbc.org/node/1731052?return=/credits/existing-buildings/v2009/energy-%26-atmosphere" TargetMode="External"/><Relationship Id="rId495" Type="http://schemas.openxmlformats.org/officeDocument/2006/relationships/hyperlink" Target="http://www.usgbc.org/node/1731052?return=/credits/existing-buildings/v2009/energy-%26-atmosphere" TargetMode="External"/><Relationship Id="rId496" Type="http://schemas.openxmlformats.org/officeDocument/2006/relationships/hyperlink" Target="http://www.usgbc.org/node/1731052?return=/credits/existing-buildings/v2009/energy-%26-atmosphere" TargetMode="External"/><Relationship Id="rId497" Type="http://schemas.openxmlformats.org/officeDocument/2006/relationships/hyperlink" Target="http://www.usgbc.org/node/1731052?return=/credits/existing-buildings/v2009/energy-%26-atmosphere" TargetMode="External"/><Relationship Id="rId498" Type="http://schemas.openxmlformats.org/officeDocument/2006/relationships/hyperlink" Target="http://www.usgbc.org/node/1731052?return=/credits/existing-buildings/v2009/energy-%26-atmosphere" TargetMode="External"/><Relationship Id="rId499" Type="http://schemas.openxmlformats.org/officeDocument/2006/relationships/hyperlink" Target="http://www.usgbc.org/node/1731052?return=/credits/existing-buildings/v2009/energy-%26-atmosphere" TargetMode="External"/><Relationship Id="rId1170" Type="http://schemas.openxmlformats.org/officeDocument/2006/relationships/hyperlink" Target="http://www.usgbc.org/node/1731052?return=/credits/existing-buildings/v2009/energy-%26-atmosphere" TargetMode="External"/><Relationship Id="rId1171" Type="http://schemas.openxmlformats.org/officeDocument/2006/relationships/hyperlink" Target="http://www.usgbc.org/node/1731052?return=/credits/existing-buildings/v2009/energy-%26-atmosphere" TargetMode="External"/><Relationship Id="rId1172" Type="http://schemas.openxmlformats.org/officeDocument/2006/relationships/hyperlink" Target="http://www.usgbc.org/node/1731052?return=/credits/existing-buildings/v2009/energy-%26-atmosphere" TargetMode="External"/><Relationship Id="rId1173" Type="http://schemas.openxmlformats.org/officeDocument/2006/relationships/hyperlink" Target="http://www.usgbc.org/node/1731052?return=/credits/existing-buildings/v2009/energy-%26-atmosphere" TargetMode="External"/><Relationship Id="rId1174" Type="http://schemas.openxmlformats.org/officeDocument/2006/relationships/hyperlink" Target="http://www.usgbc.org/node/1731052?return=/credits/existing-buildings/v2009/energy-%26-atmosphere" TargetMode="External"/><Relationship Id="rId1175" Type="http://schemas.openxmlformats.org/officeDocument/2006/relationships/hyperlink" Target="http://www.usgbc.org/node/1731052?return=/credits/existing-buildings/v2009/energy-%26-atmosphere" TargetMode="External"/><Relationship Id="rId1176" Type="http://schemas.openxmlformats.org/officeDocument/2006/relationships/hyperlink" Target="http://www.usgbc.org/node/1731052?return=/credits/existing-buildings/v2009/energy-%26-atmosphere" TargetMode="External"/><Relationship Id="rId1177" Type="http://schemas.openxmlformats.org/officeDocument/2006/relationships/hyperlink" Target="http://www.usgbc.org/node/1731052?return=/credits/existing-buildings/v2009/energy-%26-atmosphere" TargetMode="External"/><Relationship Id="rId1178" Type="http://schemas.openxmlformats.org/officeDocument/2006/relationships/hyperlink" Target="http://www.usgbc.org/node/1731052?return=/credits/existing-buildings/v2009/energy-%26-atmosphere" TargetMode="External"/><Relationship Id="rId1179" Type="http://schemas.openxmlformats.org/officeDocument/2006/relationships/hyperlink" Target="http://www.usgbc.org/node/1731052?return=/credits/existing-buildings/v2009/energy-%26-atmosphere" TargetMode="External"/><Relationship Id="rId170" Type="http://schemas.openxmlformats.org/officeDocument/2006/relationships/hyperlink" Target="http://www.usgbc.org/node/1731052?return=/credits/existing-buildings/v2009/energy-%26-atmosphere" TargetMode="External"/><Relationship Id="rId171" Type="http://schemas.openxmlformats.org/officeDocument/2006/relationships/hyperlink" Target="http://www.usgbc.org/node/1731052?return=/credits/existing-buildings/v2009/energy-%26-atmosphere" TargetMode="External"/><Relationship Id="rId172" Type="http://schemas.openxmlformats.org/officeDocument/2006/relationships/hyperlink" Target="http://www.usgbc.org/node/1731052?return=/credits/existing-buildings/v2009/energy-%26-atmosphere" TargetMode="External"/><Relationship Id="rId173" Type="http://schemas.openxmlformats.org/officeDocument/2006/relationships/hyperlink" Target="http://www.usgbc.org/node/1731052?return=/credits/existing-buildings/v2009/energy-%26-atmosphere" TargetMode="External"/><Relationship Id="rId174" Type="http://schemas.openxmlformats.org/officeDocument/2006/relationships/hyperlink" Target="http://www.usgbc.org/node/1731052?return=/credits/existing-buildings/v2009/energy-%26-atmosphere" TargetMode="External"/><Relationship Id="rId175" Type="http://schemas.openxmlformats.org/officeDocument/2006/relationships/hyperlink" Target="http://www.usgbc.org/node/1731052?return=/credits/existing-buildings/v2009/energy-%26-atmosphere" TargetMode="External"/><Relationship Id="rId176" Type="http://schemas.openxmlformats.org/officeDocument/2006/relationships/hyperlink" Target="http://www.usgbc.org/node/1731052?return=/credits/existing-buildings/v2009/energy-%26-atmosphere" TargetMode="External"/><Relationship Id="rId177" Type="http://schemas.openxmlformats.org/officeDocument/2006/relationships/hyperlink" Target="http://www.usgbc.org/node/1731052?return=/credits/existing-buildings/v2009/energy-%26-atmosphere" TargetMode="External"/><Relationship Id="rId178" Type="http://schemas.openxmlformats.org/officeDocument/2006/relationships/hyperlink" Target="http://www.usgbc.org/node/1731052?return=/credits/existing-buildings/v2009/energy-%26-atmosphere" TargetMode="External"/><Relationship Id="rId179" Type="http://schemas.openxmlformats.org/officeDocument/2006/relationships/hyperlink" Target="http://www.usgbc.org/node/1731052?return=/credits/existing-buildings/v2009/energy-%26-atmosphere" TargetMode="External"/><Relationship Id="rId940" Type="http://schemas.openxmlformats.org/officeDocument/2006/relationships/hyperlink" Target="http://www.usgbc.org/node/1731052?return=/credits/existing-buildings/v2009/energy-%26-atmosphere" TargetMode="External"/><Relationship Id="rId941" Type="http://schemas.openxmlformats.org/officeDocument/2006/relationships/hyperlink" Target="http://www.usgbc.org/node/1731052?return=/credits/existing-buildings/v2009/energy-%26-atmosphere" TargetMode="External"/><Relationship Id="rId942" Type="http://schemas.openxmlformats.org/officeDocument/2006/relationships/hyperlink" Target="http://www.usgbc.org/node/1731052?return=/credits/existing-buildings/v2009/energy-%26-atmosphere" TargetMode="External"/><Relationship Id="rId943" Type="http://schemas.openxmlformats.org/officeDocument/2006/relationships/hyperlink" Target="http://www.usgbc.org/node/1731052?return=/credits/existing-buildings/v2009/energy-%26-atmosphere" TargetMode="External"/><Relationship Id="rId944" Type="http://schemas.openxmlformats.org/officeDocument/2006/relationships/hyperlink" Target="http://www.usgbc.org/node/1731052?return=/credits/existing-buildings/v2009/energy-%26-atmosphere" TargetMode="External"/><Relationship Id="rId945" Type="http://schemas.openxmlformats.org/officeDocument/2006/relationships/hyperlink" Target="http://www.usgbc.org/node/1731052?return=/credits/existing-buildings/v2009/energy-%26-atmosphere" TargetMode="External"/><Relationship Id="rId946" Type="http://schemas.openxmlformats.org/officeDocument/2006/relationships/hyperlink" Target="http://www.usgbc.org/node/1731052?return=/credits/existing-buildings/v2009/energy-%26-atmosphere" TargetMode="External"/><Relationship Id="rId947" Type="http://schemas.openxmlformats.org/officeDocument/2006/relationships/hyperlink" Target="http://www.usgbc.org/node/1731052?return=/credits/existing-buildings/v2009/energy-%26-atmosphere" TargetMode="External"/><Relationship Id="rId948" Type="http://schemas.openxmlformats.org/officeDocument/2006/relationships/hyperlink" Target="http://www.usgbc.org/node/1731052?return=/credits/existing-buildings/v2009/energy-%26-atmosphere" TargetMode="External"/><Relationship Id="rId949" Type="http://schemas.openxmlformats.org/officeDocument/2006/relationships/hyperlink" Target="http://www.usgbc.org/node/1731052?return=/credits/existing-buildings/v2009/energy-%26-atmosphere" TargetMode="External"/><Relationship Id="rId1620" Type="http://schemas.openxmlformats.org/officeDocument/2006/relationships/hyperlink" Target="http://www.usgbc.org/node/1731052?return=/credits/existing-buildings/v2009/energy-%26-atmosphere" TargetMode="External"/><Relationship Id="rId1621" Type="http://schemas.openxmlformats.org/officeDocument/2006/relationships/hyperlink" Target="http://www.usgbc.org/node/1731052?return=/credits/existing-buildings/v2009/energy-%26-atmosphere" TargetMode="External"/><Relationship Id="rId1622" Type="http://schemas.openxmlformats.org/officeDocument/2006/relationships/hyperlink" Target="http://www.usgbc.org/node/1731052?return=/credits/existing-buildings/v2009/energy-%26-atmosphere" TargetMode="External"/><Relationship Id="rId1623" Type="http://schemas.openxmlformats.org/officeDocument/2006/relationships/hyperlink" Target="http://www.usgbc.org/node/1731052?return=/credits/existing-buildings/v2009/energy-%26-atmosphere" TargetMode="External"/><Relationship Id="rId1624" Type="http://schemas.openxmlformats.org/officeDocument/2006/relationships/hyperlink" Target="http://www.usgbc.org/node/1731052?return=/credits/existing-buildings/v2009/energy-%26-atmosphere" TargetMode="External"/><Relationship Id="rId1625" Type="http://schemas.openxmlformats.org/officeDocument/2006/relationships/hyperlink" Target="http://www.usgbc.org/node/1731052?return=/credits/existing-buildings/v2009/energy-%26-atmosphere" TargetMode="External"/><Relationship Id="rId1626" Type="http://schemas.openxmlformats.org/officeDocument/2006/relationships/hyperlink" Target="http://www.usgbc.org/node/1731052?return=/credits/existing-buildings/v2009/energy-%26-atmosphere" TargetMode="External"/><Relationship Id="rId1627" Type="http://schemas.openxmlformats.org/officeDocument/2006/relationships/hyperlink" Target="http://www.usgbc.org/node/1731052?return=/credits/existing-buildings/v2009/energy-%26-atmosphere" TargetMode="External"/><Relationship Id="rId1628" Type="http://schemas.openxmlformats.org/officeDocument/2006/relationships/hyperlink" Target="http://www.usgbc.org/node/1731052?return=/credits/existing-buildings/v2009/energy-%26-atmosphere" TargetMode="External"/><Relationship Id="rId1629" Type="http://schemas.openxmlformats.org/officeDocument/2006/relationships/hyperlink" Target="http://www.usgbc.org/node/1731052?return=/credits/existing-buildings/v2009/energy-%26-atmosphere" TargetMode="External"/><Relationship Id="rId620" Type="http://schemas.openxmlformats.org/officeDocument/2006/relationships/hyperlink" Target="http://www.usgbc.org/node/1731052?return=/credits/existing-buildings/v2009/energy-%26-atmosphere" TargetMode="External"/><Relationship Id="rId621" Type="http://schemas.openxmlformats.org/officeDocument/2006/relationships/hyperlink" Target="http://www.usgbc.org/node/1731052?return=/credits/existing-buildings/v2009/energy-%26-atmosphere" TargetMode="External"/><Relationship Id="rId622" Type="http://schemas.openxmlformats.org/officeDocument/2006/relationships/hyperlink" Target="http://www.usgbc.org/node/1731052?return=/credits/existing-buildings/v2009/energy-%26-atmosphere" TargetMode="External"/><Relationship Id="rId623" Type="http://schemas.openxmlformats.org/officeDocument/2006/relationships/hyperlink" Target="http://www.usgbc.org/node/1731052?return=/credits/existing-buildings/v2009/energy-%26-atmosphere" TargetMode="External"/><Relationship Id="rId624" Type="http://schemas.openxmlformats.org/officeDocument/2006/relationships/hyperlink" Target="http://www.usgbc.org/node/1731052?return=/credits/existing-buildings/v2009/energy-%26-atmosphere" TargetMode="External"/><Relationship Id="rId625" Type="http://schemas.openxmlformats.org/officeDocument/2006/relationships/hyperlink" Target="http://www.usgbc.org/node/1731052?return=/credits/existing-buildings/v2009/energy-%26-atmosphere" TargetMode="External"/><Relationship Id="rId626" Type="http://schemas.openxmlformats.org/officeDocument/2006/relationships/hyperlink" Target="http://www.usgbc.org/node/1731052?return=/credits/existing-buildings/v2009/energy-%26-atmosphere" TargetMode="External"/><Relationship Id="rId627" Type="http://schemas.openxmlformats.org/officeDocument/2006/relationships/hyperlink" Target="http://www.usgbc.org/node/1731052?return=/credits/existing-buildings/v2009/energy-%26-atmosphere" TargetMode="External"/><Relationship Id="rId628" Type="http://schemas.openxmlformats.org/officeDocument/2006/relationships/hyperlink" Target="http://www.usgbc.org/node/1731052?return=/credits/existing-buildings/v2009/energy-%26-atmosphere" TargetMode="External"/><Relationship Id="rId629" Type="http://schemas.openxmlformats.org/officeDocument/2006/relationships/hyperlink" Target="http://www.usgbc.org/node/1731052?return=/credits/existing-buildings/v2009/energy-%26-atmosphere" TargetMode="External"/><Relationship Id="rId1300" Type="http://schemas.openxmlformats.org/officeDocument/2006/relationships/hyperlink" Target="http://www.usgbc.org/node/1731052?return=/credits/existing-buildings/v2009/energy-%26-atmosphere" TargetMode="External"/><Relationship Id="rId1301" Type="http://schemas.openxmlformats.org/officeDocument/2006/relationships/hyperlink" Target="http://www.usgbc.org/node/1731052?return=/credits/existing-buildings/v2009/energy-%26-atmosphere" TargetMode="External"/><Relationship Id="rId1302" Type="http://schemas.openxmlformats.org/officeDocument/2006/relationships/hyperlink" Target="http://www.usgbc.org/node/1731052?return=/credits/existing-buildings/v2009/energy-%26-atmosphere" TargetMode="External"/><Relationship Id="rId1303" Type="http://schemas.openxmlformats.org/officeDocument/2006/relationships/hyperlink" Target="http://www.usgbc.org/node/1731052?return=/credits/existing-buildings/v2009/energy-%26-atmosphere" TargetMode="External"/><Relationship Id="rId1304" Type="http://schemas.openxmlformats.org/officeDocument/2006/relationships/hyperlink" Target="http://www.usgbc.org/node/1731052?return=/credits/existing-buildings/v2009/energy-%26-atmosphere" TargetMode="External"/><Relationship Id="rId1305" Type="http://schemas.openxmlformats.org/officeDocument/2006/relationships/hyperlink" Target="http://www.usgbc.org/node/1731052?return=/credits/existing-buildings/v2009/energy-%26-atmosphere" TargetMode="External"/><Relationship Id="rId1306" Type="http://schemas.openxmlformats.org/officeDocument/2006/relationships/hyperlink" Target="http://www.usgbc.org/node/1731052?return=/credits/existing-buildings/v2009/energy-%26-atmosphere" TargetMode="External"/><Relationship Id="rId1307" Type="http://schemas.openxmlformats.org/officeDocument/2006/relationships/hyperlink" Target="http://www.usgbc.org/node/1731052?return=/credits/existing-buildings/v2009/energy-%26-atmosphere" TargetMode="External"/><Relationship Id="rId1308" Type="http://schemas.openxmlformats.org/officeDocument/2006/relationships/hyperlink" Target="http://www.usgbc.org/node/1731052?return=/credits/existing-buildings/v2009/energy-%26-atmosphere" TargetMode="External"/><Relationship Id="rId1309" Type="http://schemas.openxmlformats.org/officeDocument/2006/relationships/hyperlink" Target="http://www.usgbc.org/node/1731052?return=/credits/existing-buildings/v2009/energy-%26-atmosphere" TargetMode="External"/><Relationship Id="rId300" Type="http://schemas.openxmlformats.org/officeDocument/2006/relationships/hyperlink" Target="http://www.usgbc.org/node/1731052?return=/credits/existing-buildings/v2009/energy-%26-atmosphere" TargetMode="External"/><Relationship Id="rId301" Type="http://schemas.openxmlformats.org/officeDocument/2006/relationships/hyperlink" Target="http://www.usgbc.org/node/1731052?return=/credits/existing-buildings/v2009/energy-%26-atmosphere" TargetMode="External"/><Relationship Id="rId302" Type="http://schemas.openxmlformats.org/officeDocument/2006/relationships/hyperlink" Target="http://www.usgbc.org/node/1731052?return=/credits/existing-buildings/v2009/energy-%26-atmosphere" TargetMode="External"/><Relationship Id="rId303" Type="http://schemas.openxmlformats.org/officeDocument/2006/relationships/hyperlink" Target="http://www.usgbc.org/node/1731052?return=/credits/existing-buildings/v2009/energy-%26-atmosphere" TargetMode="External"/><Relationship Id="rId304" Type="http://schemas.openxmlformats.org/officeDocument/2006/relationships/hyperlink" Target="http://www.usgbc.org/node/1731052?return=/credits/existing-buildings/v2009/energy-%26-atmosphere" TargetMode="External"/><Relationship Id="rId305" Type="http://schemas.openxmlformats.org/officeDocument/2006/relationships/hyperlink" Target="http://www.usgbc.org/node/1731052?return=/credits/existing-buildings/v2009/energy-%26-atmosphere" TargetMode="External"/><Relationship Id="rId306" Type="http://schemas.openxmlformats.org/officeDocument/2006/relationships/hyperlink" Target="http://www.usgbc.org/node/1731052?return=/credits/existing-buildings/v2009/energy-%26-atmosphere" TargetMode="External"/><Relationship Id="rId307" Type="http://schemas.openxmlformats.org/officeDocument/2006/relationships/hyperlink" Target="http://www.usgbc.org/node/1731052?return=/credits/existing-buildings/v2009/energy-%26-atmosphere" TargetMode="External"/><Relationship Id="rId308" Type="http://schemas.openxmlformats.org/officeDocument/2006/relationships/hyperlink" Target="http://www.usgbc.org/node/1731052?return=/credits/existing-buildings/v2009/energy-%26-atmosphere" TargetMode="External"/><Relationship Id="rId309" Type="http://schemas.openxmlformats.org/officeDocument/2006/relationships/hyperlink" Target="http://www.usgbc.org/node/1731052?return=/credits/existing-buildings/v2009/energy-%26-atmosphere" TargetMode="External"/><Relationship Id="rId1180" Type="http://schemas.openxmlformats.org/officeDocument/2006/relationships/hyperlink" Target="http://www.usgbc.org/node/1731052?return=/credits/existing-buildings/v2009/energy-%26-atmosphere" TargetMode="External"/><Relationship Id="rId1181" Type="http://schemas.openxmlformats.org/officeDocument/2006/relationships/hyperlink" Target="http://www.usgbc.org/node/1731052?return=/credits/existing-buildings/v2009/energy-%26-atmosphere" TargetMode="External"/><Relationship Id="rId1182" Type="http://schemas.openxmlformats.org/officeDocument/2006/relationships/hyperlink" Target="http://www.usgbc.org/node/1731052?return=/credits/existing-buildings/v2009/energy-%26-atmosphere" TargetMode="External"/><Relationship Id="rId1183" Type="http://schemas.openxmlformats.org/officeDocument/2006/relationships/hyperlink" Target="http://www.usgbc.org/node/1731052?return=/credits/existing-buildings/v2009/energy-%26-atmosphere" TargetMode="External"/><Relationship Id="rId1184" Type="http://schemas.openxmlformats.org/officeDocument/2006/relationships/hyperlink" Target="http://www.usgbc.org/node/1731052?return=/credits/existing-buildings/v2009/energy-%26-atmosphere" TargetMode="External"/><Relationship Id="rId1185" Type="http://schemas.openxmlformats.org/officeDocument/2006/relationships/hyperlink" Target="http://www.usgbc.org/node/1731052?return=/credits/existing-buildings/v2009/energy-%26-atmosphere" TargetMode="External"/><Relationship Id="rId1186" Type="http://schemas.openxmlformats.org/officeDocument/2006/relationships/hyperlink" Target="http://www.usgbc.org/node/1731052?return=/credits/existing-buildings/v2009/energy-%26-atmosphere" TargetMode="External"/><Relationship Id="rId1187" Type="http://schemas.openxmlformats.org/officeDocument/2006/relationships/hyperlink" Target="http://www.usgbc.org/node/1731052?return=/credits/existing-buildings/v2009/energy-%26-atmosphere" TargetMode="External"/><Relationship Id="rId1188" Type="http://schemas.openxmlformats.org/officeDocument/2006/relationships/hyperlink" Target="http://www.usgbc.org/node/1731052?return=/credits/existing-buildings/v2009/energy-%26-atmosphere" TargetMode="External"/><Relationship Id="rId1189" Type="http://schemas.openxmlformats.org/officeDocument/2006/relationships/hyperlink" Target="http://www.usgbc.org/node/1731052?return=/credits/existing-buildings/v2009/energy-%26-atmosphere" TargetMode="External"/><Relationship Id="rId180" Type="http://schemas.openxmlformats.org/officeDocument/2006/relationships/hyperlink" Target="http://www.usgbc.org/node/1731052?return=/credits/existing-buildings/v2009/energy-%26-atmosphere" TargetMode="External"/><Relationship Id="rId181" Type="http://schemas.openxmlformats.org/officeDocument/2006/relationships/hyperlink" Target="http://www.usgbc.org/node/1731052?return=/credits/existing-buildings/v2009/energy-%26-atmosphere" TargetMode="External"/><Relationship Id="rId182" Type="http://schemas.openxmlformats.org/officeDocument/2006/relationships/hyperlink" Target="http://www.usgbc.org/node/1731052?return=/credits/existing-buildings/v2009/energy-%26-atmosphere" TargetMode="External"/><Relationship Id="rId183" Type="http://schemas.openxmlformats.org/officeDocument/2006/relationships/hyperlink" Target="http://www.usgbc.org/node/1731052?return=/credits/existing-buildings/v2009/energy-%26-atmosphere" TargetMode="External"/><Relationship Id="rId184" Type="http://schemas.openxmlformats.org/officeDocument/2006/relationships/hyperlink" Target="http://www.usgbc.org/node/1731052?return=/credits/existing-buildings/v2009/energy-%26-atmosphere" TargetMode="External"/><Relationship Id="rId185" Type="http://schemas.openxmlformats.org/officeDocument/2006/relationships/hyperlink" Target="http://www.usgbc.org/node/1731052?return=/credits/existing-buildings/v2009/energy-%26-atmosphere" TargetMode="External"/><Relationship Id="rId186" Type="http://schemas.openxmlformats.org/officeDocument/2006/relationships/hyperlink" Target="http://www.usgbc.org/node/1731052?return=/credits/existing-buildings/v2009/energy-%26-atmosphere" TargetMode="External"/><Relationship Id="rId187" Type="http://schemas.openxmlformats.org/officeDocument/2006/relationships/hyperlink" Target="http://www.usgbc.org/node/1731052?return=/credits/existing-buildings/v2009/energy-%26-atmosphere" TargetMode="External"/><Relationship Id="rId188" Type="http://schemas.openxmlformats.org/officeDocument/2006/relationships/hyperlink" Target="http://www.usgbc.org/node/1731052?return=/credits/existing-buildings/v2009/energy-%26-atmosphere" TargetMode="External"/><Relationship Id="rId189" Type="http://schemas.openxmlformats.org/officeDocument/2006/relationships/hyperlink" Target="http://www.usgbc.org/node/1731052?return=/credits/existing-buildings/v2009/energy-%26-atmosphere" TargetMode="External"/><Relationship Id="rId950" Type="http://schemas.openxmlformats.org/officeDocument/2006/relationships/hyperlink" Target="http://www.usgbc.org/node/1731052?return=/credits/existing-buildings/v2009/energy-%26-atmosphere" TargetMode="External"/><Relationship Id="rId951" Type="http://schemas.openxmlformats.org/officeDocument/2006/relationships/hyperlink" Target="http://www.usgbc.org/node/1731052?return=/credits/existing-buildings/v2009/energy-%26-atmosphere" TargetMode="External"/><Relationship Id="rId952" Type="http://schemas.openxmlformats.org/officeDocument/2006/relationships/hyperlink" Target="http://www.usgbc.org/node/1731052?return=/credits/existing-buildings/v2009/energy-%26-atmosphere" TargetMode="External"/><Relationship Id="rId953" Type="http://schemas.openxmlformats.org/officeDocument/2006/relationships/hyperlink" Target="http://www.usgbc.org/node/1731052?return=/credits/existing-buildings/v2009/energy-%26-atmosphere" TargetMode="External"/><Relationship Id="rId954" Type="http://schemas.openxmlformats.org/officeDocument/2006/relationships/hyperlink" Target="http://www.usgbc.org/node/1731052?return=/credits/existing-buildings/v2009/energy-%26-atmosphere" TargetMode="External"/><Relationship Id="rId955" Type="http://schemas.openxmlformats.org/officeDocument/2006/relationships/hyperlink" Target="http://www.usgbc.org/node/1731052?return=/credits/existing-buildings/v2009/energy-%26-atmosphere" TargetMode="External"/><Relationship Id="rId956" Type="http://schemas.openxmlformats.org/officeDocument/2006/relationships/hyperlink" Target="http://www.usgbc.org/node/1731052?return=/credits/existing-buildings/v2009/energy-%26-atmosphere" TargetMode="External"/><Relationship Id="rId957" Type="http://schemas.openxmlformats.org/officeDocument/2006/relationships/hyperlink" Target="http://www.usgbc.org/node/1731052?return=/credits/existing-buildings/v2009/energy-%26-atmosphere" TargetMode="External"/><Relationship Id="rId958" Type="http://schemas.openxmlformats.org/officeDocument/2006/relationships/hyperlink" Target="http://www.usgbc.org/node/1731052?return=/credits/existing-buildings/v2009/energy-%26-atmosphere" TargetMode="External"/><Relationship Id="rId959" Type="http://schemas.openxmlformats.org/officeDocument/2006/relationships/hyperlink" Target="http://www.usgbc.org/node/1731052?return=/credits/existing-buildings/v2009/energy-%26-atmosphere" TargetMode="External"/><Relationship Id="rId1630" Type="http://schemas.openxmlformats.org/officeDocument/2006/relationships/hyperlink" Target="http://www.usgbc.org/node/1731052?return=/credits/existing-buildings/v2009/energy-%26-atmosphere" TargetMode="External"/><Relationship Id="rId1631" Type="http://schemas.openxmlformats.org/officeDocument/2006/relationships/hyperlink" Target="http://www.usgbc.org/node/1731052?return=/credits/existing-buildings/v2009/energy-%26-atmosphere" TargetMode="External"/><Relationship Id="rId1632" Type="http://schemas.openxmlformats.org/officeDocument/2006/relationships/hyperlink" Target="http://www.usgbc.org/node/1731052?return=/credits/existing-buildings/v2009/energy-%26-atmosphere" TargetMode="External"/><Relationship Id="rId1633" Type="http://schemas.openxmlformats.org/officeDocument/2006/relationships/hyperlink" Target="http://www.usgbc.org/node/1731052?return=/credits/existing-buildings/v2009/energy-%26-atmosphere" TargetMode="External"/><Relationship Id="rId1634" Type="http://schemas.openxmlformats.org/officeDocument/2006/relationships/hyperlink" Target="http://www.usgbc.org/node/1731052?return=/credits/existing-buildings/v2009/energy-%26-atmosphere" TargetMode="External"/><Relationship Id="rId1635" Type="http://schemas.openxmlformats.org/officeDocument/2006/relationships/hyperlink" Target="http://www.usgbc.org/node/1731052?return=/credits/existing-buildings/v2009/energy-%26-atmosphere" TargetMode="External"/><Relationship Id="rId1636" Type="http://schemas.openxmlformats.org/officeDocument/2006/relationships/hyperlink" Target="http://www.usgbc.org/node/1731052?return=/credits/existing-buildings/v2009/energy-%26-atmosphere" TargetMode="External"/><Relationship Id="rId1637" Type="http://schemas.openxmlformats.org/officeDocument/2006/relationships/hyperlink" Target="http://www.usgbc.org/node/1731052?return=/credits/existing-buildings/v2009/energy-%26-atmosphere" TargetMode="External"/><Relationship Id="rId630" Type="http://schemas.openxmlformats.org/officeDocument/2006/relationships/hyperlink" Target="http://www.usgbc.org/node/1731052?return=/credits/existing-buildings/v2009/energy-%26-atmosphere" TargetMode="External"/><Relationship Id="rId631" Type="http://schemas.openxmlformats.org/officeDocument/2006/relationships/hyperlink" Target="http://www.usgbc.org/node/1731052?return=/credits/existing-buildings/v2009/energy-%26-atmosphere" TargetMode="External"/><Relationship Id="rId632" Type="http://schemas.openxmlformats.org/officeDocument/2006/relationships/hyperlink" Target="http://www.usgbc.org/node/1731052?return=/credits/existing-buildings/v2009/energy-%26-atmosphere" TargetMode="External"/><Relationship Id="rId633" Type="http://schemas.openxmlformats.org/officeDocument/2006/relationships/hyperlink" Target="http://www.usgbc.org/node/1731052?return=/credits/existing-buildings/v2009/energy-%26-atmosphere" TargetMode="External"/><Relationship Id="rId634" Type="http://schemas.openxmlformats.org/officeDocument/2006/relationships/hyperlink" Target="http://www.usgbc.org/node/1731052?return=/credits/existing-buildings/v2009/energy-%26-atmosphere" TargetMode="External"/><Relationship Id="rId635" Type="http://schemas.openxmlformats.org/officeDocument/2006/relationships/hyperlink" Target="http://www.usgbc.org/node/1731052?return=/credits/existing-buildings/v2009/energy-%26-atmosphere" TargetMode="External"/><Relationship Id="rId636" Type="http://schemas.openxmlformats.org/officeDocument/2006/relationships/hyperlink" Target="http://www.usgbc.org/node/1731052?return=/credits/existing-buildings/v2009/energy-%26-atmosphere" TargetMode="External"/><Relationship Id="rId637" Type="http://schemas.openxmlformats.org/officeDocument/2006/relationships/hyperlink" Target="http://www.usgbc.org/node/1731052?return=/credits/existing-buildings/v2009/energy-%26-atmosphere" TargetMode="External"/><Relationship Id="rId638" Type="http://schemas.openxmlformats.org/officeDocument/2006/relationships/hyperlink" Target="http://www.usgbc.org/node/1731052?return=/credits/existing-buildings/v2009/energy-%26-atmosphere" TargetMode="External"/><Relationship Id="rId639" Type="http://schemas.openxmlformats.org/officeDocument/2006/relationships/hyperlink" Target="http://www.usgbc.org/node/1731052?return=/credits/existing-buildings/v2009/energy-%26-atmosphere" TargetMode="External"/><Relationship Id="rId1310" Type="http://schemas.openxmlformats.org/officeDocument/2006/relationships/hyperlink" Target="http://www.usgbc.org/node/1731052?return=/credits/existing-buildings/v2009/energy-%26-atmosphere" TargetMode="External"/><Relationship Id="rId1311" Type="http://schemas.openxmlformats.org/officeDocument/2006/relationships/hyperlink" Target="http://www.usgbc.org/node/1731052?return=/credits/existing-buildings/v2009/energy-%26-atmosphere" TargetMode="External"/><Relationship Id="rId1312" Type="http://schemas.openxmlformats.org/officeDocument/2006/relationships/hyperlink" Target="http://www.usgbc.org/node/1731052?return=/credits/existing-buildings/v2009/energy-%26-atmosphere" TargetMode="External"/><Relationship Id="rId1313" Type="http://schemas.openxmlformats.org/officeDocument/2006/relationships/hyperlink" Target="http://www.usgbc.org/node/1731052?return=/credits/existing-buildings/v2009/energy-%26-atmosphere" TargetMode="External"/><Relationship Id="rId1314" Type="http://schemas.openxmlformats.org/officeDocument/2006/relationships/hyperlink" Target="http://www.usgbc.org/node/1731052?return=/credits/existing-buildings/v2009/energy-%26-atmosphere" TargetMode="External"/><Relationship Id="rId1315" Type="http://schemas.openxmlformats.org/officeDocument/2006/relationships/hyperlink" Target="http://www.usgbc.org/node/1731052?return=/credits/existing-buildings/v2009/energy-%26-atmosphere" TargetMode="External"/><Relationship Id="rId1316" Type="http://schemas.openxmlformats.org/officeDocument/2006/relationships/hyperlink" Target="http://www.usgbc.org/node/1731052?return=/credits/existing-buildings/v2009/energy-%26-atmosphere" TargetMode="External"/><Relationship Id="rId1317" Type="http://schemas.openxmlformats.org/officeDocument/2006/relationships/hyperlink" Target="http://www.usgbc.org/node/1731052?return=/credits/existing-buildings/v2009/energy-%26-atmosphere" TargetMode="External"/><Relationship Id="rId1318" Type="http://schemas.openxmlformats.org/officeDocument/2006/relationships/hyperlink" Target="http://www.usgbc.org/node/1731052?return=/credits/existing-buildings/v2009/energy-%26-atmosphere" TargetMode="External"/><Relationship Id="rId1319" Type="http://schemas.openxmlformats.org/officeDocument/2006/relationships/hyperlink" Target="http://www.usgbc.org/node/1731052?return=/credits/existing-buildings/v2009/energy-%26-atmosphere" TargetMode="External"/><Relationship Id="rId310" Type="http://schemas.openxmlformats.org/officeDocument/2006/relationships/hyperlink" Target="http://www.usgbc.org/node/1731052?return=/credits/existing-buildings/v2009/energy-%26-atmosphere" TargetMode="External"/><Relationship Id="rId311" Type="http://schemas.openxmlformats.org/officeDocument/2006/relationships/hyperlink" Target="http://www.usgbc.org/node/1731052?return=/credits/existing-buildings/v2009/energy-%26-atmosphere" TargetMode="External"/><Relationship Id="rId312" Type="http://schemas.openxmlformats.org/officeDocument/2006/relationships/hyperlink" Target="http://www.usgbc.org/node/1731052?return=/credits/existing-buildings/v2009/energy-%26-atmosphere" TargetMode="External"/><Relationship Id="rId313" Type="http://schemas.openxmlformats.org/officeDocument/2006/relationships/hyperlink" Target="http://www.usgbc.org/node/1731052?return=/credits/existing-buildings/v2009/energy-%26-atmosphere" TargetMode="External"/><Relationship Id="rId314" Type="http://schemas.openxmlformats.org/officeDocument/2006/relationships/hyperlink" Target="http://www.usgbc.org/node/1731052?return=/credits/existing-buildings/v2009/energy-%26-atmosphere" TargetMode="External"/><Relationship Id="rId315" Type="http://schemas.openxmlformats.org/officeDocument/2006/relationships/hyperlink" Target="http://www.usgbc.org/node/1731052?return=/credits/existing-buildings/v2009/energy-%26-atmosphere" TargetMode="External"/><Relationship Id="rId316" Type="http://schemas.openxmlformats.org/officeDocument/2006/relationships/hyperlink" Target="http://www.usgbc.org/node/1731052?return=/credits/existing-buildings/v2009/energy-%26-atmosphere" TargetMode="External"/><Relationship Id="rId317" Type="http://schemas.openxmlformats.org/officeDocument/2006/relationships/hyperlink" Target="http://www.usgbc.org/node/1731052?return=/credits/existing-buildings/v2009/energy-%26-atmosphere" TargetMode="External"/><Relationship Id="rId318" Type="http://schemas.openxmlformats.org/officeDocument/2006/relationships/hyperlink" Target="http://www.usgbc.org/node/1731052?return=/credits/existing-buildings/v2009/energy-%26-atmosphere" TargetMode="External"/><Relationship Id="rId319" Type="http://schemas.openxmlformats.org/officeDocument/2006/relationships/hyperlink" Target="http://www.usgbc.org/node/1731052?return=/credits/existing-buildings/v2009/energy-%26-atmosphere" TargetMode="External"/><Relationship Id="rId1190" Type="http://schemas.openxmlformats.org/officeDocument/2006/relationships/hyperlink" Target="http://www.usgbc.org/node/1731052?return=/credits/existing-buildings/v2009/energy-%26-atmosphere" TargetMode="External"/><Relationship Id="rId1191" Type="http://schemas.openxmlformats.org/officeDocument/2006/relationships/hyperlink" Target="http://www.usgbc.org/node/1731052?return=/credits/existing-buildings/v2009/energy-%26-atmosphere" TargetMode="External"/><Relationship Id="rId1192" Type="http://schemas.openxmlformats.org/officeDocument/2006/relationships/hyperlink" Target="http://www.usgbc.org/node/1731052?return=/credits/existing-buildings/v2009/energy-%26-atmosphere" TargetMode="External"/><Relationship Id="rId1193" Type="http://schemas.openxmlformats.org/officeDocument/2006/relationships/hyperlink" Target="http://www.usgbc.org/node/1731052?return=/credits/existing-buildings/v2009/energy-%26-atmosphere" TargetMode="External"/><Relationship Id="rId1194" Type="http://schemas.openxmlformats.org/officeDocument/2006/relationships/hyperlink" Target="http://www.usgbc.org/node/1731052?return=/credits/existing-buildings/v2009/energy-%26-atmosphere" TargetMode="External"/><Relationship Id="rId1195" Type="http://schemas.openxmlformats.org/officeDocument/2006/relationships/hyperlink" Target="http://www.usgbc.org/node/1731052?return=/credits/existing-buildings/v2009/energy-%26-atmosphere" TargetMode="External"/><Relationship Id="rId1196" Type="http://schemas.openxmlformats.org/officeDocument/2006/relationships/hyperlink" Target="http://www.usgbc.org/node/1731052?return=/credits/existing-buildings/v2009/energy-%26-atmosphere" TargetMode="External"/><Relationship Id="rId1197" Type="http://schemas.openxmlformats.org/officeDocument/2006/relationships/hyperlink" Target="http://www.usgbc.org/node/1731052?return=/credits/existing-buildings/v2009/energy-%26-atmosphere" TargetMode="External"/><Relationship Id="rId1198" Type="http://schemas.openxmlformats.org/officeDocument/2006/relationships/hyperlink" Target="http://www.usgbc.org/node/1731052?return=/credits/existing-buildings/v2009/energy-%26-atmosphere" TargetMode="External"/><Relationship Id="rId1199" Type="http://schemas.openxmlformats.org/officeDocument/2006/relationships/hyperlink" Target="http://www.usgbc.org/node/1731052?return=/credits/existing-buildings/v2009/energy-%26-atmosphere" TargetMode="External"/><Relationship Id="rId190" Type="http://schemas.openxmlformats.org/officeDocument/2006/relationships/hyperlink" Target="http://www.usgbc.org/node/1731052?return=/credits/existing-buildings/v2009/energy-%26-atmosphere" TargetMode="External"/><Relationship Id="rId191" Type="http://schemas.openxmlformats.org/officeDocument/2006/relationships/hyperlink" Target="http://www.usgbc.org/node/1731052?return=/credits/existing-buildings/v2009/energy-%26-atmosphere" TargetMode="External"/><Relationship Id="rId192" Type="http://schemas.openxmlformats.org/officeDocument/2006/relationships/hyperlink" Target="http://www.usgbc.org/node/1731052?return=/credits/existing-buildings/v2009/energy-%26-atmosphere" TargetMode="External"/><Relationship Id="rId193" Type="http://schemas.openxmlformats.org/officeDocument/2006/relationships/hyperlink" Target="http://www.usgbc.org/node/1731052?return=/credits/existing-buildings/v2009/energy-%26-atmosphere" TargetMode="External"/><Relationship Id="rId194" Type="http://schemas.openxmlformats.org/officeDocument/2006/relationships/hyperlink" Target="http://www.usgbc.org/node/1731052?return=/credits/existing-buildings/v2009/energy-%26-atmosphere" TargetMode="External"/><Relationship Id="rId195" Type="http://schemas.openxmlformats.org/officeDocument/2006/relationships/hyperlink" Target="http://www.usgbc.org/node/1731052?return=/credits/existing-buildings/v2009/energy-%26-atmosphere" TargetMode="External"/><Relationship Id="rId196" Type="http://schemas.openxmlformats.org/officeDocument/2006/relationships/hyperlink" Target="http://www.usgbc.org/node/1731052?return=/credits/existing-buildings/v2009/energy-%26-atmosphere" TargetMode="External"/><Relationship Id="rId197" Type="http://schemas.openxmlformats.org/officeDocument/2006/relationships/hyperlink" Target="http://www.usgbc.org/node/1731052?return=/credits/existing-buildings/v2009/energy-%26-atmosphere" TargetMode="External"/><Relationship Id="rId198" Type="http://schemas.openxmlformats.org/officeDocument/2006/relationships/hyperlink" Target="http://www.usgbc.org/node/1731052?return=/credits/existing-buildings/v2009/energy-%26-atmosphere" TargetMode="External"/><Relationship Id="rId199" Type="http://schemas.openxmlformats.org/officeDocument/2006/relationships/hyperlink" Target="http://www.usgbc.org/node/1731052?return=/credits/existing-buildings/v2009/energy-%26-atmosphere" TargetMode="External"/><Relationship Id="rId960" Type="http://schemas.openxmlformats.org/officeDocument/2006/relationships/hyperlink" Target="http://www.usgbc.org/node/1731052?return=/credits/existing-buildings/v2009/energy-%26-atmosphere" TargetMode="External"/><Relationship Id="rId961" Type="http://schemas.openxmlformats.org/officeDocument/2006/relationships/hyperlink" Target="http://www.usgbc.org/node/1731052?return=/credits/existing-buildings/v2009/energy-%26-atmosphere" TargetMode="External"/><Relationship Id="rId962" Type="http://schemas.openxmlformats.org/officeDocument/2006/relationships/hyperlink" Target="http://www.usgbc.org/node/1731052?return=/credits/existing-buildings/v2009/energy-%26-atmosphere" TargetMode="External"/><Relationship Id="rId963" Type="http://schemas.openxmlformats.org/officeDocument/2006/relationships/hyperlink" Target="http://www.usgbc.org/node/1731052?return=/credits/existing-buildings/v2009/energy-%26-atmosphere" TargetMode="External"/><Relationship Id="rId964" Type="http://schemas.openxmlformats.org/officeDocument/2006/relationships/hyperlink" Target="http://www.usgbc.org/node/1731052?return=/credits/existing-buildings/v2009/energy-%26-atmosphere" TargetMode="External"/><Relationship Id="rId965" Type="http://schemas.openxmlformats.org/officeDocument/2006/relationships/hyperlink" Target="http://www.usgbc.org/node/1731052?return=/credits/existing-buildings/v2009/energy-%26-atmosphere" TargetMode="External"/><Relationship Id="rId966" Type="http://schemas.openxmlformats.org/officeDocument/2006/relationships/hyperlink" Target="http://www.usgbc.org/node/1731052?return=/credits/existing-buildings/v2009/energy-%26-atmosphere" TargetMode="External"/><Relationship Id="rId967" Type="http://schemas.openxmlformats.org/officeDocument/2006/relationships/hyperlink" Target="http://www.usgbc.org/node/1731052?return=/credits/existing-buildings/v2009/energy-%26-atmosphere" TargetMode="External"/><Relationship Id="rId968" Type="http://schemas.openxmlformats.org/officeDocument/2006/relationships/hyperlink" Target="http://www.usgbc.org/node/1731052?return=/credits/existing-buildings/v2009/energy-%26-atmosphere" TargetMode="External"/><Relationship Id="rId969" Type="http://schemas.openxmlformats.org/officeDocument/2006/relationships/hyperlink" Target="http://www.usgbc.org/node/1731052?return=/credits/existing-buildings/v2009/energy-%26-atmosphere" TargetMode="External"/><Relationship Id="rId640" Type="http://schemas.openxmlformats.org/officeDocument/2006/relationships/hyperlink" Target="http://www.usgbc.org/node/1731052?return=/credits/existing-buildings/v2009/energy-%26-atmosphere" TargetMode="External"/><Relationship Id="rId641" Type="http://schemas.openxmlformats.org/officeDocument/2006/relationships/hyperlink" Target="http://www.usgbc.org/node/1731052?return=/credits/existing-buildings/v2009/energy-%26-atmosphere" TargetMode="External"/><Relationship Id="rId642" Type="http://schemas.openxmlformats.org/officeDocument/2006/relationships/hyperlink" Target="http://www.usgbc.org/node/1731052?return=/credits/existing-buildings/v2009/energy-%26-atmosphere" TargetMode="External"/><Relationship Id="rId643" Type="http://schemas.openxmlformats.org/officeDocument/2006/relationships/hyperlink" Target="http://www.usgbc.org/node/1731052?return=/credits/existing-buildings/v2009/energy-%26-atmosphere" TargetMode="External"/><Relationship Id="rId644" Type="http://schemas.openxmlformats.org/officeDocument/2006/relationships/hyperlink" Target="http://www.usgbc.org/node/1731052?return=/credits/existing-buildings/v2009/energy-%26-atmosphere" TargetMode="External"/><Relationship Id="rId645" Type="http://schemas.openxmlformats.org/officeDocument/2006/relationships/hyperlink" Target="http://www.usgbc.org/node/1731052?return=/credits/existing-buildings/v2009/energy-%26-atmosphere" TargetMode="External"/><Relationship Id="rId646" Type="http://schemas.openxmlformats.org/officeDocument/2006/relationships/hyperlink" Target="http://www.usgbc.org/node/1731052?return=/credits/existing-buildings/v2009/energy-%26-atmosphere" TargetMode="External"/><Relationship Id="rId647" Type="http://schemas.openxmlformats.org/officeDocument/2006/relationships/hyperlink" Target="http://www.usgbc.org/node/1731052?return=/credits/existing-buildings/v2009/energy-%26-atmosphere" TargetMode="External"/><Relationship Id="rId648" Type="http://schemas.openxmlformats.org/officeDocument/2006/relationships/hyperlink" Target="http://www.usgbc.org/node/1731052?return=/credits/existing-buildings/v2009/energy-%26-atmosphere" TargetMode="External"/><Relationship Id="rId649" Type="http://schemas.openxmlformats.org/officeDocument/2006/relationships/hyperlink" Target="http://www.usgbc.org/node/1731052?return=/credits/existing-buildings/v2009/energy-%26-atmosphere" TargetMode="External"/><Relationship Id="rId1320" Type="http://schemas.openxmlformats.org/officeDocument/2006/relationships/hyperlink" Target="http://www.usgbc.org/node/1731052?return=/credits/existing-buildings/v2009/energy-%26-atmosphere" TargetMode="External"/><Relationship Id="rId1321" Type="http://schemas.openxmlformats.org/officeDocument/2006/relationships/hyperlink" Target="http://www.usgbc.org/node/1731052?return=/credits/existing-buildings/v2009/energy-%26-atmosphere" TargetMode="External"/><Relationship Id="rId1322" Type="http://schemas.openxmlformats.org/officeDocument/2006/relationships/hyperlink" Target="http://www.usgbc.org/node/1731052?return=/credits/existing-buildings/v2009/energy-%26-atmosphere" TargetMode="External"/><Relationship Id="rId1323" Type="http://schemas.openxmlformats.org/officeDocument/2006/relationships/hyperlink" Target="http://www.usgbc.org/node/1731052?return=/credits/existing-buildings/v2009/energy-%26-atmosphere" TargetMode="External"/><Relationship Id="rId1324" Type="http://schemas.openxmlformats.org/officeDocument/2006/relationships/hyperlink" Target="http://www.usgbc.org/node/1731052?return=/credits/existing-buildings/v2009/energy-%26-atmosphere" TargetMode="External"/><Relationship Id="rId1325" Type="http://schemas.openxmlformats.org/officeDocument/2006/relationships/hyperlink" Target="http://www.usgbc.org/node/1731052?return=/credits/existing-buildings/v2009/energy-%26-atmosphere" TargetMode="External"/><Relationship Id="rId1326" Type="http://schemas.openxmlformats.org/officeDocument/2006/relationships/hyperlink" Target="http://www.usgbc.org/node/1731052?return=/credits/existing-buildings/v2009/energy-%26-atmosphere" TargetMode="External"/><Relationship Id="rId1327" Type="http://schemas.openxmlformats.org/officeDocument/2006/relationships/hyperlink" Target="http://www.usgbc.org/node/1731052?return=/credits/existing-buildings/v2009/energy-%26-atmosphere" TargetMode="External"/><Relationship Id="rId1328" Type="http://schemas.openxmlformats.org/officeDocument/2006/relationships/hyperlink" Target="http://www.usgbc.org/node/1731052?return=/credits/existing-buildings/v2009/energy-%26-atmosphere" TargetMode="External"/><Relationship Id="rId1329" Type="http://schemas.openxmlformats.org/officeDocument/2006/relationships/hyperlink" Target="http://www.usgbc.org/node/1731052?return=/credits/existing-buildings/v2009/energy-%26-atmosphere" TargetMode="External"/><Relationship Id="rId320" Type="http://schemas.openxmlformats.org/officeDocument/2006/relationships/hyperlink" Target="http://www.usgbc.org/node/1731052?return=/credits/existing-buildings/v2009/energy-%26-atmosphere" TargetMode="External"/><Relationship Id="rId321" Type="http://schemas.openxmlformats.org/officeDocument/2006/relationships/hyperlink" Target="http://www.usgbc.org/node/1731052?return=/credits/existing-buildings/v2009/energy-%26-atmosphere" TargetMode="External"/><Relationship Id="rId322" Type="http://schemas.openxmlformats.org/officeDocument/2006/relationships/hyperlink" Target="http://www.usgbc.org/node/1731052?return=/credits/existing-buildings/v2009/energy-%26-atmosphere" TargetMode="External"/><Relationship Id="rId323" Type="http://schemas.openxmlformats.org/officeDocument/2006/relationships/hyperlink" Target="http://www.usgbc.org/node/1731052?return=/credits/existing-buildings/v2009/energy-%26-atmosphere" TargetMode="External"/><Relationship Id="rId324" Type="http://schemas.openxmlformats.org/officeDocument/2006/relationships/hyperlink" Target="http://www.usgbc.org/node/1731052?return=/credits/existing-buildings/v2009/energy-%26-atmosphere" TargetMode="External"/><Relationship Id="rId325" Type="http://schemas.openxmlformats.org/officeDocument/2006/relationships/hyperlink" Target="http://www.usgbc.org/node/1731052?return=/credits/existing-buildings/v2009/energy-%26-atmosphere" TargetMode="External"/><Relationship Id="rId1000" Type="http://schemas.openxmlformats.org/officeDocument/2006/relationships/hyperlink" Target="http://www.usgbc.org/node/1731052?return=/credits/existing-buildings/v2009/energy-%26-atmosphere" TargetMode="External"/><Relationship Id="rId1001" Type="http://schemas.openxmlformats.org/officeDocument/2006/relationships/hyperlink" Target="http://www.usgbc.org/node/1731052?return=/credits/existing-buildings/v2009/energy-%26-atmosphere" TargetMode="External"/><Relationship Id="rId1002" Type="http://schemas.openxmlformats.org/officeDocument/2006/relationships/hyperlink" Target="http://www.usgbc.org/node/1731052?return=/credits/existing-buildings/v2009/energy-%26-atmosphere" TargetMode="External"/><Relationship Id="rId1003" Type="http://schemas.openxmlformats.org/officeDocument/2006/relationships/hyperlink" Target="http://www.usgbc.org/node/1731052?return=/credits/existing-buildings/v2009/energy-%26-atmosphere" TargetMode="External"/><Relationship Id="rId1004" Type="http://schemas.openxmlformats.org/officeDocument/2006/relationships/hyperlink" Target="http://www.usgbc.org/node/1731052?return=/credits/existing-buildings/v2009/energy-%26-atmosphere" TargetMode="External"/><Relationship Id="rId1005" Type="http://schemas.openxmlformats.org/officeDocument/2006/relationships/hyperlink" Target="http://www.usgbc.org/node/1731052?return=/credits/existing-buildings/v2009/energy-%26-atmosphere" TargetMode="External"/><Relationship Id="rId1006" Type="http://schemas.openxmlformats.org/officeDocument/2006/relationships/hyperlink" Target="http://www.usgbc.org/node/1731052?return=/credits/existing-buildings/v2009/energy-%26-atmosphere" TargetMode="External"/><Relationship Id="rId1007" Type="http://schemas.openxmlformats.org/officeDocument/2006/relationships/hyperlink" Target="http://www.usgbc.org/node/1731052?return=/credits/existing-buildings/v2009/energy-%26-atmosphere" TargetMode="External"/><Relationship Id="rId1008" Type="http://schemas.openxmlformats.org/officeDocument/2006/relationships/hyperlink" Target="http://www.usgbc.org/node/1731052?return=/credits/existing-buildings/v2009/energy-%26-atmosphere" TargetMode="External"/><Relationship Id="rId1009" Type="http://schemas.openxmlformats.org/officeDocument/2006/relationships/hyperlink" Target="http://www.usgbc.org/node/1731052?return=/credits/existing-buildings/v2009/energy-%26-atmosphere" TargetMode="External"/><Relationship Id="rId326" Type="http://schemas.openxmlformats.org/officeDocument/2006/relationships/hyperlink" Target="http://www.usgbc.org/node/1731052?return=/credits/existing-buildings/v2009/energy-%26-atmosphere" TargetMode="External"/><Relationship Id="rId327" Type="http://schemas.openxmlformats.org/officeDocument/2006/relationships/hyperlink" Target="http://www.usgbc.org/node/1731052?return=/credits/existing-buildings/v2009/energy-%26-atmosphere" TargetMode="External"/><Relationship Id="rId328" Type="http://schemas.openxmlformats.org/officeDocument/2006/relationships/hyperlink" Target="http://www.usgbc.org/node/1731052?return=/credits/existing-buildings/v2009/energy-%26-atmosphere" TargetMode="External"/><Relationship Id="rId329" Type="http://schemas.openxmlformats.org/officeDocument/2006/relationships/hyperlink" Target="http://www.usgbc.org/node/1731052?return=/credits/existing-buildings/v2009/energy-%26-atmosphere" TargetMode="External"/><Relationship Id="rId970" Type="http://schemas.openxmlformats.org/officeDocument/2006/relationships/hyperlink" Target="http://www.usgbc.org/node/1731052?return=/credits/existing-buildings/v2009/energy-%26-atmosphere" TargetMode="External"/><Relationship Id="rId971" Type="http://schemas.openxmlformats.org/officeDocument/2006/relationships/hyperlink" Target="http://www.usgbc.org/node/1731052?return=/credits/existing-buildings/v2009/energy-%26-atmosphere" TargetMode="External"/><Relationship Id="rId972" Type="http://schemas.openxmlformats.org/officeDocument/2006/relationships/hyperlink" Target="http://www.usgbc.org/node/1731052?return=/credits/existing-buildings/v2009/energy-%26-atmosphere" TargetMode="External"/><Relationship Id="rId973" Type="http://schemas.openxmlformats.org/officeDocument/2006/relationships/hyperlink" Target="http://www.usgbc.org/node/1731052?return=/credits/existing-buildings/v2009/energy-%26-atmosphere" TargetMode="External"/><Relationship Id="rId974" Type="http://schemas.openxmlformats.org/officeDocument/2006/relationships/hyperlink" Target="http://www.usgbc.org/node/1731052?return=/credits/existing-buildings/v2009/energy-%26-atmosphere" TargetMode="External"/><Relationship Id="rId975" Type="http://schemas.openxmlformats.org/officeDocument/2006/relationships/hyperlink" Target="http://www.usgbc.org/node/1731052?return=/credits/existing-buildings/v2009/energy-%26-atmosphere" TargetMode="External"/><Relationship Id="rId976" Type="http://schemas.openxmlformats.org/officeDocument/2006/relationships/hyperlink" Target="http://www.usgbc.org/node/1731052?return=/credits/existing-buildings/v2009/energy-%26-atmosphere" TargetMode="External"/><Relationship Id="rId977" Type="http://schemas.openxmlformats.org/officeDocument/2006/relationships/hyperlink" Target="http://www.usgbc.org/node/1731052?return=/credits/existing-buildings/v2009/energy-%26-atmosphere" TargetMode="External"/><Relationship Id="rId978" Type="http://schemas.openxmlformats.org/officeDocument/2006/relationships/hyperlink" Target="http://www.usgbc.org/node/1731052?return=/credits/existing-buildings/v2009/energy-%26-atmosphere" TargetMode="External"/><Relationship Id="rId979" Type="http://schemas.openxmlformats.org/officeDocument/2006/relationships/hyperlink" Target="http://www.usgbc.org/node/1731052?return=/credits/existing-buildings/v2009/energy-%26-atmosphere" TargetMode="External"/><Relationship Id="rId650" Type="http://schemas.openxmlformats.org/officeDocument/2006/relationships/hyperlink" Target="http://www.usgbc.org/node/1731052?return=/credits/existing-buildings/v2009/energy-%26-atmosphere" TargetMode="External"/><Relationship Id="rId651" Type="http://schemas.openxmlformats.org/officeDocument/2006/relationships/hyperlink" Target="http://www.usgbc.org/node/1731052?return=/credits/existing-buildings/v2009/energy-%26-atmosphere" TargetMode="External"/><Relationship Id="rId652" Type="http://schemas.openxmlformats.org/officeDocument/2006/relationships/hyperlink" Target="http://www.usgbc.org/node/1731052?return=/credits/existing-buildings/v2009/energy-%26-atmosphere" TargetMode="External"/><Relationship Id="rId653" Type="http://schemas.openxmlformats.org/officeDocument/2006/relationships/hyperlink" Target="http://www.usgbc.org/node/1731052?return=/credits/existing-buildings/v2009/energy-%26-atmosphere" TargetMode="External"/><Relationship Id="rId654" Type="http://schemas.openxmlformats.org/officeDocument/2006/relationships/hyperlink" Target="http://www.usgbc.org/node/1731052?return=/credits/existing-buildings/v2009/energy-%26-atmosphere" TargetMode="External"/><Relationship Id="rId655" Type="http://schemas.openxmlformats.org/officeDocument/2006/relationships/hyperlink" Target="http://www.usgbc.org/node/1731052?return=/credits/existing-buildings/v2009/energy-%26-atmosphere" TargetMode="External"/><Relationship Id="rId656" Type="http://schemas.openxmlformats.org/officeDocument/2006/relationships/hyperlink" Target="http://www.usgbc.org/node/1731052?return=/credits/existing-buildings/v2009/energy-%26-atmosphere" TargetMode="External"/><Relationship Id="rId657" Type="http://schemas.openxmlformats.org/officeDocument/2006/relationships/hyperlink" Target="http://www.usgbc.org/node/1731052?return=/credits/existing-buildings/v2009/energy-%26-atmosphere" TargetMode="External"/><Relationship Id="rId658" Type="http://schemas.openxmlformats.org/officeDocument/2006/relationships/hyperlink" Target="http://www.usgbc.org/node/1731052?return=/credits/existing-buildings/v2009/energy-%26-atmosphere" TargetMode="External"/><Relationship Id="rId659" Type="http://schemas.openxmlformats.org/officeDocument/2006/relationships/hyperlink" Target="http://www.usgbc.org/node/1731052?return=/credits/existing-buildings/v2009/energy-%26-atmosphere" TargetMode="External"/><Relationship Id="rId1330" Type="http://schemas.openxmlformats.org/officeDocument/2006/relationships/hyperlink" Target="http://www.usgbc.org/node/1731052?return=/credits/existing-buildings/v2009/energy-%26-atmosphere" TargetMode="External"/><Relationship Id="rId1331" Type="http://schemas.openxmlformats.org/officeDocument/2006/relationships/hyperlink" Target="http://www.usgbc.org/node/1731052?return=/credits/existing-buildings/v2009/energy-%26-atmosphere" TargetMode="External"/><Relationship Id="rId1332" Type="http://schemas.openxmlformats.org/officeDocument/2006/relationships/hyperlink" Target="http://www.usgbc.org/node/1731052?return=/credits/existing-buildings/v2009/energy-%26-atmosphere" TargetMode="External"/><Relationship Id="rId1333" Type="http://schemas.openxmlformats.org/officeDocument/2006/relationships/hyperlink" Target="http://www.usgbc.org/node/1731052?return=/credits/existing-buildings/v2009/energy-%26-atmosphere" TargetMode="External"/><Relationship Id="rId1334" Type="http://schemas.openxmlformats.org/officeDocument/2006/relationships/hyperlink" Target="http://www.usgbc.org/node/1731052?return=/credits/existing-buildings/v2009/energy-%26-atmosphere" TargetMode="External"/><Relationship Id="rId1335" Type="http://schemas.openxmlformats.org/officeDocument/2006/relationships/hyperlink" Target="http://www.usgbc.org/node/1731052?return=/credits/existing-buildings/v2009/energy-%26-atmosphere" TargetMode="External"/><Relationship Id="rId1336" Type="http://schemas.openxmlformats.org/officeDocument/2006/relationships/hyperlink" Target="http://www.usgbc.org/node/1731052?return=/credits/existing-buildings/v2009/energy-%26-atmosphere" TargetMode="External"/><Relationship Id="rId1337" Type="http://schemas.openxmlformats.org/officeDocument/2006/relationships/hyperlink" Target="http://www.usgbc.org/node/1731052?return=/credits/existing-buildings/v2009/energy-%26-atmosphere" TargetMode="External"/><Relationship Id="rId1338" Type="http://schemas.openxmlformats.org/officeDocument/2006/relationships/hyperlink" Target="http://www.usgbc.org/node/1731052?return=/credits/existing-buildings/v2009/energy-%26-atmosphere" TargetMode="External"/><Relationship Id="rId1339" Type="http://schemas.openxmlformats.org/officeDocument/2006/relationships/hyperlink" Target="http://www.usgbc.org/node/1731052?return=/credits/existing-buildings/v2009/energy-%26-atmosphere" TargetMode="External"/><Relationship Id="rId330" Type="http://schemas.openxmlformats.org/officeDocument/2006/relationships/hyperlink" Target="http://www.usgbc.org/node/1731052?return=/credits/existing-buildings/v2009/energy-%26-atmosphere" TargetMode="External"/><Relationship Id="rId331" Type="http://schemas.openxmlformats.org/officeDocument/2006/relationships/hyperlink" Target="http://www.usgbc.org/node/1731052?return=/credits/existing-buildings/v2009/energy-%26-atmosphere" TargetMode="External"/><Relationship Id="rId332" Type="http://schemas.openxmlformats.org/officeDocument/2006/relationships/hyperlink" Target="http://www.usgbc.org/node/1731052?return=/credits/existing-buildings/v2009/energy-%26-atmosphere" TargetMode="External"/><Relationship Id="rId333" Type="http://schemas.openxmlformats.org/officeDocument/2006/relationships/hyperlink" Target="http://www.usgbc.org/node/1731052?return=/credits/existing-buildings/v2009/energy-%26-atmosphere" TargetMode="External"/><Relationship Id="rId334" Type="http://schemas.openxmlformats.org/officeDocument/2006/relationships/hyperlink" Target="http://www.usgbc.org/node/1731052?return=/credits/existing-buildings/v2009/energy-%26-atmosphere" TargetMode="External"/><Relationship Id="rId335" Type="http://schemas.openxmlformats.org/officeDocument/2006/relationships/hyperlink" Target="http://www.usgbc.org/node/1731052?return=/credits/existing-buildings/v2009/energy-%26-atmosphere" TargetMode="External"/><Relationship Id="rId1010" Type="http://schemas.openxmlformats.org/officeDocument/2006/relationships/hyperlink" Target="http://www.usgbc.org/node/1731052?return=/credits/existing-buildings/v2009/energy-%26-atmosphere" TargetMode="External"/><Relationship Id="rId1011" Type="http://schemas.openxmlformats.org/officeDocument/2006/relationships/hyperlink" Target="http://www.usgbc.org/node/1731052?return=/credits/existing-buildings/v2009/energy-%26-atmosphere" TargetMode="External"/><Relationship Id="rId1012" Type="http://schemas.openxmlformats.org/officeDocument/2006/relationships/hyperlink" Target="http://www.usgbc.org/node/1731052?return=/credits/existing-buildings/v2009/energy-%26-atmosphere" TargetMode="External"/><Relationship Id="rId1013" Type="http://schemas.openxmlformats.org/officeDocument/2006/relationships/hyperlink" Target="http://www.usgbc.org/node/1731052?return=/credits/existing-buildings/v2009/energy-%26-atmosphere" TargetMode="External"/><Relationship Id="rId1014" Type="http://schemas.openxmlformats.org/officeDocument/2006/relationships/hyperlink" Target="http://www.usgbc.org/node/1731052?return=/credits/existing-buildings/v2009/energy-%26-atmosphere" TargetMode="External"/><Relationship Id="rId1015" Type="http://schemas.openxmlformats.org/officeDocument/2006/relationships/hyperlink" Target="http://www.usgbc.org/node/1731052?return=/credits/existing-buildings/v2009/energy-%26-atmosphere" TargetMode="External"/><Relationship Id="rId1016" Type="http://schemas.openxmlformats.org/officeDocument/2006/relationships/hyperlink" Target="http://www.usgbc.org/node/1731052?return=/credits/existing-buildings/v2009/energy-%26-atmosphere" TargetMode="External"/><Relationship Id="rId1017" Type="http://schemas.openxmlformats.org/officeDocument/2006/relationships/hyperlink" Target="http://www.usgbc.org/node/1731052?return=/credits/existing-buildings/v2009/energy-%26-atmosphere" TargetMode="External"/><Relationship Id="rId1018" Type="http://schemas.openxmlformats.org/officeDocument/2006/relationships/hyperlink" Target="http://www.usgbc.org/node/1731052?return=/credits/existing-buildings/v2009/energy-%26-atmosphere" TargetMode="External"/><Relationship Id="rId1019" Type="http://schemas.openxmlformats.org/officeDocument/2006/relationships/hyperlink" Target="http://www.usgbc.org/node/1731052?return=/credits/existing-buildings/v2009/energy-%26-atmosphere" TargetMode="External"/><Relationship Id="rId336" Type="http://schemas.openxmlformats.org/officeDocument/2006/relationships/hyperlink" Target="http://www.usgbc.org/node/1731052?return=/credits/existing-buildings/v2009/energy-%26-atmosphere" TargetMode="External"/><Relationship Id="rId337" Type="http://schemas.openxmlformats.org/officeDocument/2006/relationships/hyperlink" Target="http://www.usgbc.org/node/1731052?return=/credits/existing-buildings/v2009/energy-%26-atmosphere" TargetMode="External"/><Relationship Id="rId338" Type="http://schemas.openxmlformats.org/officeDocument/2006/relationships/hyperlink" Target="http://www.usgbc.org/node/1731052?return=/credits/existing-buildings/v2009/energy-%26-atmosphere" TargetMode="External"/><Relationship Id="rId339" Type="http://schemas.openxmlformats.org/officeDocument/2006/relationships/hyperlink" Target="http://www.usgbc.org/node/1731052?return=/credits/existing-buildings/v2009/energy-%26-atmosphere" TargetMode="External"/><Relationship Id="rId980" Type="http://schemas.openxmlformats.org/officeDocument/2006/relationships/hyperlink" Target="http://www.usgbc.org/node/1731052?return=/credits/existing-buildings/v2009/energy-%26-atmosphere" TargetMode="External"/><Relationship Id="rId981" Type="http://schemas.openxmlformats.org/officeDocument/2006/relationships/hyperlink" Target="http://www.usgbc.org/node/1731052?return=/credits/existing-buildings/v2009/energy-%26-atmosphere" TargetMode="External"/><Relationship Id="rId982" Type="http://schemas.openxmlformats.org/officeDocument/2006/relationships/hyperlink" Target="http://www.usgbc.org/node/1731052?return=/credits/existing-buildings/v2009/energy-%26-atmosphere" TargetMode="External"/><Relationship Id="rId983" Type="http://schemas.openxmlformats.org/officeDocument/2006/relationships/hyperlink" Target="http://www.usgbc.org/node/1731052?return=/credits/existing-buildings/v2009/energy-%26-atmosphere" TargetMode="External"/><Relationship Id="rId984" Type="http://schemas.openxmlformats.org/officeDocument/2006/relationships/hyperlink" Target="http://www.usgbc.org/node/1731052?return=/credits/existing-buildings/v2009/energy-%26-atmosphere" TargetMode="External"/><Relationship Id="rId985" Type="http://schemas.openxmlformats.org/officeDocument/2006/relationships/hyperlink" Target="http://www.usgbc.org/node/1731052?return=/credits/existing-buildings/v2009/energy-%26-atmosphere" TargetMode="External"/><Relationship Id="rId986" Type="http://schemas.openxmlformats.org/officeDocument/2006/relationships/hyperlink" Target="http://www.usgbc.org/node/1731052?return=/credits/existing-buildings/v2009/energy-%26-atmosphere" TargetMode="External"/><Relationship Id="rId987" Type="http://schemas.openxmlformats.org/officeDocument/2006/relationships/hyperlink" Target="http://www.usgbc.org/node/1731052?return=/credits/existing-buildings/v2009/energy-%26-atmosphere" TargetMode="External"/><Relationship Id="rId988" Type="http://schemas.openxmlformats.org/officeDocument/2006/relationships/hyperlink" Target="http://www.usgbc.org/node/1731052?return=/credits/existing-buildings/v2009/energy-%26-atmosphere" TargetMode="External"/><Relationship Id="rId989" Type="http://schemas.openxmlformats.org/officeDocument/2006/relationships/hyperlink" Target="http://www.usgbc.org/node/1731052?return=/credits/existing-buildings/v2009/energy-%26-atmosphere" TargetMode="External"/><Relationship Id="rId660" Type="http://schemas.openxmlformats.org/officeDocument/2006/relationships/hyperlink" Target="http://www.usgbc.org/node/1731052?return=/credits/existing-buildings/v2009/energy-%26-atmosphere" TargetMode="External"/><Relationship Id="rId661" Type="http://schemas.openxmlformats.org/officeDocument/2006/relationships/hyperlink" Target="http://www.usgbc.org/node/1731052?return=/credits/existing-buildings/v2009/energy-%26-atmosphere" TargetMode="External"/><Relationship Id="rId662" Type="http://schemas.openxmlformats.org/officeDocument/2006/relationships/hyperlink" Target="http://www.usgbc.org/node/1731052?return=/credits/existing-buildings/v2009/energy-%26-atmosphere" TargetMode="External"/><Relationship Id="rId663" Type="http://schemas.openxmlformats.org/officeDocument/2006/relationships/hyperlink" Target="http://www.usgbc.org/node/1731052?return=/credits/existing-buildings/v2009/energy-%26-atmosphere" TargetMode="External"/><Relationship Id="rId664" Type="http://schemas.openxmlformats.org/officeDocument/2006/relationships/hyperlink" Target="http://www.usgbc.org/node/1731052?return=/credits/existing-buildings/v2009/energy-%26-atmosphere" TargetMode="External"/><Relationship Id="rId665" Type="http://schemas.openxmlformats.org/officeDocument/2006/relationships/hyperlink" Target="http://www.usgbc.org/node/1731052?return=/credits/existing-buildings/v2009/energy-%26-atmosphere" TargetMode="External"/><Relationship Id="rId666" Type="http://schemas.openxmlformats.org/officeDocument/2006/relationships/hyperlink" Target="http://www.usgbc.org/node/1731052?return=/credits/existing-buildings/v2009/energy-%26-atmosphere" TargetMode="External"/><Relationship Id="rId667" Type="http://schemas.openxmlformats.org/officeDocument/2006/relationships/hyperlink" Target="http://www.usgbc.org/node/1731052?return=/credits/existing-buildings/v2009/energy-%26-atmosphere" TargetMode="External"/><Relationship Id="rId668" Type="http://schemas.openxmlformats.org/officeDocument/2006/relationships/hyperlink" Target="http://www.usgbc.org/node/1731052?return=/credits/existing-buildings/v2009/energy-%26-atmosphere" TargetMode="External"/><Relationship Id="rId669" Type="http://schemas.openxmlformats.org/officeDocument/2006/relationships/hyperlink" Target="http://www.usgbc.org/node/1731052?return=/credits/existing-buildings/v2009/energy-%26-atmosphere" TargetMode="External"/><Relationship Id="rId1340" Type="http://schemas.openxmlformats.org/officeDocument/2006/relationships/hyperlink" Target="http://www.usgbc.org/node/1731052?return=/credits/existing-buildings/v2009/energy-%26-atmosphere" TargetMode="External"/><Relationship Id="rId1341" Type="http://schemas.openxmlformats.org/officeDocument/2006/relationships/hyperlink" Target="http://www.usgbc.org/node/1731052?return=/credits/existing-buildings/v2009/energy-%26-atmosphere" TargetMode="External"/><Relationship Id="rId1342" Type="http://schemas.openxmlformats.org/officeDocument/2006/relationships/hyperlink" Target="http://www.usgbc.org/node/1731052?return=/credits/existing-buildings/v2009/energy-%26-atmosphere" TargetMode="External"/><Relationship Id="rId1343" Type="http://schemas.openxmlformats.org/officeDocument/2006/relationships/hyperlink" Target="http://www.usgbc.org/node/1731052?return=/credits/existing-buildings/v2009/energy-%26-atmosphere" TargetMode="External"/><Relationship Id="rId1344" Type="http://schemas.openxmlformats.org/officeDocument/2006/relationships/hyperlink" Target="http://www.usgbc.org/node/1731052?return=/credits/existing-buildings/v2009/energy-%26-atmosphere" TargetMode="External"/><Relationship Id="rId1345" Type="http://schemas.openxmlformats.org/officeDocument/2006/relationships/hyperlink" Target="http://www.usgbc.org/node/1731052?return=/credits/existing-buildings/v2009/energy-%26-atmosphere" TargetMode="External"/><Relationship Id="rId1346" Type="http://schemas.openxmlformats.org/officeDocument/2006/relationships/hyperlink" Target="http://www.usgbc.org/node/1731052?return=/credits/existing-buildings/v2009/energy-%26-atmosphere" TargetMode="External"/><Relationship Id="rId1347" Type="http://schemas.openxmlformats.org/officeDocument/2006/relationships/hyperlink" Target="http://www.usgbc.org/node/1731052?return=/credits/existing-buildings/v2009/energy-%26-atmosphere" TargetMode="External"/><Relationship Id="rId1348" Type="http://schemas.openxmlformats.org/officeDocument/2006/relationships/hyperlink" Target="http://www.usgbc.org/node/1731052?return=/credits/existing-buildings/v2009/energy-%26-atmosphere" TargetMode="External"/><Relationship Id="rId1349" Type="http://schemas.openxmlformats.org/officeDocument/2006/relationships/hyperlink" Target="http://www.usgbc.org/node/1731052?return=/credits/existing-buildings/v2009/energy-%26-atmosphere" TargetMode="External"/><Relationship Id="rId340" Type="http://schemas.openxmlformats.org/officeDocument/2006/relationships/hyperlink" Target="http://www.usgbc.org/node/1731052?return=/credits/existing-buildings/v2009/energy-%26-atmosphere" TargetMode="External"/><Relationship Id="rId341" Type="http://schemas.openxmlformats.org/officeDocument/2006/relationships/hyperlink" Target="http://www.usgbc.org/node/1731052?return=/credits/existing-buildings/v2009/energy-%26-atmosphere" TargetMode="External"/><Relationship Id="rId342" Type="http://schemas.openxmlformats.org/officeDocument/2006/relationships/hyperlink" Target="http://www.usgbc.org/node/1731052?return=/credits/existing-buildings/v2009/energy-%26-atmosphere" TargetMode="External"/><Relationship Id="rId343" Type="http://schemas.openxmlformats.org/officeDocument/2006/relationships/hyperlink" Target="http://www.usgbc.org/node/1731052?return=/credits/existing-buildings/v2009/energy-%26-atmosphere" TargetMode="External"/><Relationship Id="rId344" Type="http://schemas.openxmlformats.org/officeDocument/2006/relationships/hyperlink" Target="http://www.usgbc.org/node/1731052?return=/credits/existing-buildings/v2009/energy-%26-atmosphere" TargetMode="External"/><Relationship Id="rId345" Type="http://schemas.openxmlformats.org/officeDocument/2006/relationships/hyperlink" Target="http://www.usgbc.org/node/1731052?return=/credits/existing-buildings/v2009/energy-%26-atmosphere" TargetMode="External"/><Relationship Id="rId1020" Type="http://schemas.openxmlformats.org/officeDocument/2006/relationships/hyperlink" Target="http://www.usgbc.org/node/1731052?return=/credits/existing-buildings/v2009/energy-%26-atmosphere" TargetMode="External"/><Relationship Id="rId1021" Type="http://schemas.openxmlformats.org/officeDocument/2006/relationships/hyperlink" Target="http://www.usgbc.org/node/1731052?return=/credits/existing-buildings/v2009/energy-%26-atmosphere" TargetMode="External"/><Relationship Id="rId1022" Type="http://schemas.openxmlformats.org/officeDocument/2006/relationships/hyperlink" Target="http://www.usgbc.org/node/1731052?return=/credits/existing-buildings/v2009/energy-%26-atmosphere" TargetMode="External"/><Relationship Id="rId1023" Type="http://schemas.openxmlformats.org/officeDocument/2006/relationships/hyperlink" Target="http://www.usgbc.org/node/1731052?return=/credits/existing-buildings/v2009/energy-%26-atmosphere" TargetMode="External"/><Relationship Id="rId1024" Type="http://schemas.openxmlformats.org/officeDocument/2006/relationships/hyperlink" Target="http://www.usgbc.org/node/1731052?return=/credits/existing-buildings/v2009/energy-%26-atmosphere" TargetMode="External"/><Relationship Id="rId1025" Type="http://schemas.openxmlformats.org/officeDocument/2006/relationships/hyperlink" Target="http://www.usgbc.org/node/1731052?return=/credits/existing-buildings/v2009/energy-%26-atmosphere" TargetMode="External"/><Relationship Id="rId1026" Type="http://schemas.openxmlformats.org/officeDocument/2006/relationships/hyperlink" Target="http://www.usgbc.org/node/1731052?return=/credits/existing-buildings/v2009/energy-%26-atmosphere" TargetMode="External"/><Relationship Id="rId1027" Type="http://schemas.openxmlformats.org/officeDocument/2006/relationships/hyperlink" Target="http://www.usgbc.org/node/1731052?return=/credits/existing-buildings/v2009/energy-%26-atmosphere" TargetMode="External"/><Relationship Id="rId1028" Type="http://schemas.openxmlformats.org/officeDocument/2006/relationships/hyperlink" Target="http://www.usgbc.org/node/1731052?return=/credits/existing-buildings/v2009/energy-%26-atmosphere" TargetMode="External"/><Relationship Id="rId1029" Type="http://schemas.openxmlformats.org/officeDocument/2006/relationships/hyperlink" Target="http://www.usgbc.org/node/1731052?return=/credits/existing-buildings/v2009/energy-%26-atmosphere" TargetMode="External"/><Relationship Id="rId346" Type="http://schemas.openxmlformats.org/officeDocument/2006/relationships/hyperlink" Target="http://www.usgbc.org/node/1731052?return=/credits/existing-buildings/v2009/energy-%26-atmosphere" TargetMode="External"/><Relationship Id="rId347" Type="http://schemas.openxmlformats.org/officeDocument/2006/relationships/hyperlink" Target="http://www.usgbc.org/node/1731052?return=/credits/existing-buildings/v2009/energy-%26-atmosphere" TargetMode="External"/><Relationship Id="rId348" Type="http://schemas.openxmlformats.org/officeDocument/2006/relationships/hyperlink" Target="http://www.usgbc.org/node/1731052?return=/credits/existing-buildings/v2009/energy-%26-atmosphere" TargetMode="External"/><Relationship Id="rId349" Type="http://schemas.openxmlformats.org/officeDocument/2006/relationships/hyperlink" Target="http://www.usgbc.org/node/1731052?return=/credits/existing-buildings/v2009/energy-%26-atmosphere" TargetMode="External"/><Relationship Id="rId990" Type="http://schemas.openxmlformats.org/officeDocument/2006/relationships/hyperlink" Target="http://www.usgbc.org/node/1731052?return=/credits/existing-buildings/v2009/energy-%26-atmosphere" TargetMode="External"/><Relationship Id="rId991" Type="http://schemas.openxmlformats.org/officeDocument/2006/relationships/hyperlink" Target="http://www.usgbc.org/node/1731052?return=/credits/existing-buildings/v2009/energy-%26-atmosphere" TargetMode="External"/><Relationship Id="rId992" Type="http://schemas.openxmlformats.org/officeDocument/2006/relationships/hyperlink" Target="http://www.usgbc.org/node/1731052?return=/credits/existing-buildings/v2009/energy-%26-atmosphere" TargetMode="External"/><Relationship Id="rId993" Type="http://schemas.openxmlformats.org/officeDocument/2006/relationships/hyperlink" Target="http://www.usgbc.org/node/1731052?return=/credits/existing-buildings/v2009/energy-%26-atmosphere" TargetMode="External"/><Relationship Id="rId994" Type="http://schemas.openxmlformats.org/officeDocument/2006/relationships/hyperlink" Target="http://www.usgbc.org/node/1731052?return=/credits/existing-buildings/v2009/energy-%26-atmosphere" TargetMode="External"/><Relationship Id="rId995" Type="http://schemas.openxmlformats.org/officeDocument/2006/relationships/hyperlink" Target="http://www.usgbc.org/node/1731052?return=/credits/existing-buildings/v2009/energy-%26-atmosphere" TargetMode="External"/><Relationship Id="rId996" Type="http://schemas.openxmlformats.org/officeDocument/2006/relationships/hyperlink" Target="http://www.usgbc.org/node/1731052?return=/credits/existing-buildings/v2009/energy-%26-atmosphere" TargetMode="External"/><Relationship Id="rId997" Type="http://schemas.openxmlformats.org/officeDocument/2006/relationships/hyperlink" Target="http://www.usgbc.org/node/1731052?return=/credits/existing-buildings/v2009/energy-%26-atmosphere" TargetMode="External"/><Relationship Id="rId998" Type="http://schemas.openxmlformats.org/officeDocument/2006/relationships/hyperlink" Target="http://www.usgbc.org/node/1731052?return=/credits/existing-buildings/v2009/energy-%26-atmosphere" TargetMode="External"/><Relationship Id="rId999" Type="http://schemas.openxmlformats.org/officeDocument/2006/relationships/hyperlink" Target="http://www.usgbc.org/node/1731052?return=/credits/existing-buildings/v2009/energy-%26-atmosphere" TargetMode="External"/><Relationship Id="rId670" Type="http://schemas.openxmlformats.org/officeDocument/2006/relationships/hyperlink" Target="http://www.usgbc.org/node/1731052?return=/credits/existing-buildings/v2009/energy-%26-atmosphere" TargetMode="External"/><Relationship Id="rId671" Type="http://schemas.openxmlformats.org/officeDocument/2006/relationships/hyperlink" Target="http://www.usgbc.org/node/1731052?return=/credits/existing-buildings/v2009/energy-%26-atmosphere" TargetMode="External"/><Relationship Id="rId672" Type="http://schemas.openxmlformats.org/officeDocument/2006/relationships/hyperlink" Target="http://www.usgbc.org/node/1731052?return=/credits/existing-buildings/v2009/energy-%26-atmosphere" TargetMode="External"/><Relationship Id="rId673" Type="http://schemas.openxmlformats.org/officeDocument/2006/relationships/hyperlink" Target="http://www.usgbc.org/node/1731052?return=/credits/existing-buildings/v2009/energy-%26-atmosphere" TargetMode="External"/><Relationship Id="rId674" Type="http://schemas.openxmlformats.org/officeDocument/2006/relationships/hyperlink" Target="http://www.usgbc.org/node/1731052?return=/credits/existing-buildings/v2009/energy-%26-atmosphere" TargetMode="External"/><Relationship Id="rId675" Type="http://schemas.openxmlformats.org/officeDocument/2006/relationships/hyperlink" Target="http://www.usgbc.org/node/1731052?return=/credits/existing-buildings/v2009/energy-%26-atmosphere" TargetMode="External"/><Relationship Id="rId676" Type="http://schemas.openxmlformats.org/officeDocument/2006/relationships/hyperlink" Target="http://www.usgbc.org/node/1731052?return=/credits/existing-buildings/v2009/energy-%26-atmosphere" TargetMode="External"/><Relationship Id="rId677" Type="http://schemas.openxmlformats.org/officeDocument/2006/relationships/hyperlink" Target="http://www.usgbc.org/node/1731052?return=/credits/existing-buildings/v2009/energy-%26-atmosphere" TargetMode="External"/><Relationship Id="rId678" Type="http://schemas.openxmlformats.org/officeDocument/2006/relationships/hyperlink" Target="http://www.usgbc.org/node/1731052?return=/credits/existing-buildings/v2009/energy-%26-atmosphere" TargetMode="External"/><Relationship Id="rId679" Type="http://schemas.openxmlformats.org/officeDocument/2006/relationships/hyperlink" Target="http://www.usgbc.org/node/1731052?return=/credits/existing-buildings/v2009/energy-%26-atmosphere" TargetMode="External"/><Relationship Id="rId1350" Type="http://schemas.openxmlformats.org/officeDocument/2006/relationships/hyperlink" Target="http://www.usgbc.org/node/1731052?return=/credits/existing-buildings/v2009/energy-%26-atmosphere" TargetMode="External"/><Relationship Id="rId1351" Type="http://schemas.openxmlformats.org/officeDocument/2006/relationships/hyperlink" Target="http://www.usgbc.org/node/1731052?return=/credits/existing-buildings/v2009/energy-%26-atmosphere" TargetMode="External"/><Relationship Id="rId1352" Type="http://schemas.openxmlformats.org/officeDocument/2006/relationships/hyperlink" Target="http://www.usgbc.org/node/1731052?return=/credits/existing-buildings/v2009/energy-%26-atmosphere" TargetMode="External"/><Relationship Id="rId1353" Type="http://schemas.openxmlformats.org/officeDocument/2006/relationships/hyperlink" Target="http://www.usgbc.org/node/1731052?return=/credits/existing-buildings/v2009/energy-%26-atmosphere" TargetMode="External"/><Relationship Id="rId1354" Type="http://schemas.openxmlformats.org/officeDocument/2006/relationships/hyperlink" Target="http://www.usgbc.org/node/1731052?return=/credits/existing-buildings/v2009/energy-%26-atmosphere" TargetMode="External"/><Relationship Id="rId1355" Type="http://schemas.openxmlformats.org/officeDocument/2006/relationships/hyperlink" Target="http://www.usgbc.org/node/1731052?return=/credits/existing-buildings/v2009/energy-%26-atmosphere" TargetMode="External"/><Relationship Id="rId1356" Type="http://schemas.openxmlformats.org/officeDocument/2006/relationships/hyperlink" Target="http://www.usgbc.org/node/1731052?return=/credits/existing-buildings/v2009/energy-%26-atmosphere" TargetMode="External"/><Relationship Id="rId1357" Type="http://schemas.openxmlformats.org/officeDocument/2006/relationships/hyperlink" Target="http://www.usgbc.org/node/1731052?return=/credits/existing-buildings/v2009/energy-%26-atmosphere" TargetMode="External"/><Relationship Id="rId1358" Type="http://schemas.openxmlformats.org/officeDocument/2006/relationships/hyperlink" Target="http://www.usgbc.org/node/1731052?return=/credits/existing-buildings/v2009/energy-%26-atmosphere" TargetMode="External"/><Relationship Id="rId1359" Type="http://schemas.openxmlformats.org/officeDocument/2006/relationships/hyperlink" Target="http://www.usgbc.org/node/1731052?return=/credits/existing-buildings/v2009/energy-%26-atmosphere" TargetMode="External"/><Relationship Id="rId350" Type="http://schemas.openxmlformats.org/officeDocument/2006/relationships/hyperlink" Target="http://www.usgbc.org/node/1731052?return=/credits/existing-buildings/v2009/energy-%26-atmosphere" TargetMode="External"/><Relationship Id="rId351" Type="http://schemas.openxmlformats.org/officeDocument/2006/relationships/hyperlink" Target="http://www.usgbc.org/node/1731052?return=/credits/existing-buildings/v2009/energy-%26-atmosphere" TargetMode="External"/><Relationship Id="rId352" Type="http://schemas.openxmlformats.org/officeDocument/2006/relationships/hyperlink" Target="http://www.usgbc.org/node/1731052?return=/credits/existing-buildings/v2009/energy-%26-atmosphere" TargetMode="External"/><Relationship Id="rId353" Type="http://schemas.openxmlformats.org/officeDocument/2006/relationships/hyperlink" Target="http://www.usgbc.org/node/1731052?return=/credits/existing-buildings/v2009/energy-%26-atmosphere" TargetMode="External"/><Relationship Id="rId354" Type="http://schemas.openxmlformats.org/officeDocument/2006/relationships/hyperlink" Target="http://www.usgbc.org/node/1731052?return=/credits/existing-buildings/v2009/energy-%26-atmosphere" TargetMode="External"/><Relationship Id="rId355" Type="http://schemas.openxmlformats.org/officeDocument/2006/relationships/hyperlink" Target="http://www.usgbc.org/node/1731052?return=/credits/existing-buildings/v2009/energy-%26-atmosphere" TargetMode="External"/><Relationship Id="rId1030" Type="http://schemas.openxmlformats.org/officeDocument/2006/relationships/hyperlink" Target="http://www.usgbc.org/node/1731052?return=/credits/existing-buildings/v2009/energy-%26-atmosphere" TargetMode="External"/><Relationship Id="rId1031" Type="http://schemas.openxmlformats.org/officeDocument/2006/relationships/hyperlink" Target="http://www.usgbc.org/node/1731052?return=/credits/existing-buildings/v2009/energy-%26-atmosphere" TargetMode="External"/><Relationship Id="rId1032" Type="http://schemas.openxmlformats.org/officeDocument/2006/relationships/hyperlink" Target="http://www.usgbc.org/node/1731052?return=/credits/existing-buildings/v2009/energy-%26-atmosphere" TargetMode="External"/><Relationship Id="rId1033" Type="http://schemas.openxmlformats.org/officeDocument/2006/relationships/hyperlink" Target="http://www.usgbc.org/node/1731052?return=/credits/existing-buildings/v2009/energy-%26-atmosphere" TargetMode="External"/><Relationship Id="rId1034" Type="http://schemas.openxmlformats.org/officeDocument/2006/relationships/hyperlink" Target="http://www.usgbc.org/node/1731052?return=/credits/existing-buildings/v2009/energy-%26-atmosphere" TargetMode="External"/><Relationship Id="rId1035" Type="http://schemas.openxmlformats.org/officeDocument/2006/relationships/hyperlink" Target="http://www.usgbc.org/node/1731052?return=/credits/existing-buildings/v2009/energy-%26-atmosphere" TargetMode="External"/><Relationship Id="rId1036" Type="http://schemas.openxmlformats.org/officeDocument/2006/relationships/hyperlink" Target="http://www.usgbc.org/node/1731052?return=/credits/existing-buildings/v2009/energy-%26-atmosphere" TargetMode="External"/><Relationship Id="rId1037" Type="http://schemas.openxmlformats.org/officeDocument/2006/relationships/hyperlink" Target="http://www.usgbc.org/node/1731052?return=/credits/existing-buildings/v2009/energy-%26-atmosphere" TargetMode="External"/><Relationship Id="rId1038" Type="http://schemas.openxmlformats.org/officeDocument/2006/relationships/hyperlink" Target="http://www.usgbc.org/node/1731052?return=/credits/existing-buildings/v2009/energy-%26-atmosphere" TargetMode="External"/><Relationship Id="rId1039" Type="http://schemas.openxmlformats.org/officeDocument/2006/relationships/hyperlink" Target="http://www.usgbc.org/node/1731052?return=/credits/existing-buildings/v2009/energy-%26-atmosphere" TargetMode="External"/><Relationship Id="rId356" Type="http://schemas.openxmlformats.org/officeDocument/2006/relationships/hyperlink" Target="http://www.usgbc.org/node/1731052?return=/credits/existing-buildings/v2009/energy-%26-atmosphere" TargetMode="External"/><Relationship Id="rId357" Type="http://schemas.openxmlformats.org/officeDocument/2006/relationships/hyperlink" Target="http://www.usgbc.org/node/1731052?return=/credits/existing-buildings/v2009/energy-%26-atmosphere" TargetMode="External"/><Relationship Id="rId358" Type="http://schemas.openxmlformats.org/officeDocument/2006/relationships/hyperlink" Target="http://www.usgbc.org/node/1731052?return=/credits/existing-buildings/v2009/energy-%26-atmosphere" TargetMode="External"/><Relationship Id="rId359" Type="http://schemas.openxmlformats.org/officeDocument/2006/relationships/hyperlink" Target="http://www.usgbc.org/node/1731052?return=/credits/existing-buildings/v2009/energy-%26-atmosphere" TargetMode="External"/><Relationship Id="rId800" Type="http://schemas.openxmlformats.org/officeDocument/2006/relationships/hyperlink" Target="http://www.usgbc.org/node/1731052?return=/credits/existing-buildings/v2009/energy-%26-atmosphere" TargetMode="External"/><Relationship Id="rId801" Type="http://schemas.openxmlformats.org/officeDocument/2006/relationships/hyperlink" Target="http://www.usgbc.org/node/1731052?return=/credits/existing-buildings/v2009/energy-%26-atmosphere" TargetMode="External"/><Relationship Id="rId802" Type="http://schemas.openxmlformats.org/officeDocument/2006/relationships/hyperlink" Target="http://www.usgbc.org/node/1731052?return=/credits/existing-buildings/v2009/energy-%26-atmosphere" TargetMode="External"/><Relationship Id="rId803" Type="http://schemas.openxmlformats.org/officeDocument/2006/relationships/hyperlink" Target="http://www.usgbc.org/node/1731052?return=/credits/existing-buildings/v2009/energy-%26-atmosphere" TargetMode="External"/><Relationship Id="rId804" Type="http://schemas.openxmlformats.org/officeDocument/2006/relationships/hyperlink" Target="http://www.usgbc.org/node/1731052?return=/credits/existing-buildings/v2009/energy-%26-atmosphere" TargetMode="External"/><Relationship Id="rId805" Type="http://schemas.openxmlformats.org/officeDocument/2006/relationships/hyperlink" Target="http://www.usgbc.org/node/1731052?return=/credits/existing-buildings/v2009/energy-%26-atmosphere" TargetMode="External"/><Relationship Id="rId806" Type="http://schemas.openxmlformats.org/officeDocument/2006/relationships/hyperlink" Target="http://www.usgbc.org/node/1731052?return=/credits/existing-buildings/v2009/energy-%26-atmosphere" TargetMode="External"/><Relationship Id="rId807" Type="http://schemas.openxmlformats.org/officeDocument/2006/relationships/hyperlink" Target="http://www.usgbc.org/node/1731052?return=/credits/existing-buildings/v2009/energy-%26-atmosphere" TargetMode="External"/><Relationship Id="rId808" Type="http://schemas.openxmlformats.org/officeDocument/2006/relationships/hyperlink" Target="http://www.usgbc.org/node/1731052?return=/credits/existing-buildings/v2009/energy-%26-atmosphere" TargetMode="External"/><Relationship Id="rId809" Type="http://schemas.openxmlformats.org/officeDocument/2006/relationships/hyperlink" Target="http://www.usgbc.org/node/1731052?return=/credits/existing-buildings/v2009/energy-%26-atmosphere" TargetMode="External"/><Relationship Id="rId680" Type="http://schemas.openxmlformats.org/officeDocument/2006/relationships/hyperlink" Target="http://www.usgbc.org/node/1731052?return=/credits/existing-buildings/v2009/energy-%26-atmosphere" TargetMode="External"/><Relationship Id="rId681" Type="http://schemas.openxmlformats.org/officeDocument/2006/relationships/hyperlink" Target="http://www.usgbc.org/node/1731052?return=/credits/existing-buildings/v2009/energy-%26-atmosphere" TargetMode="External"/><Relationship Id="rId682" Type="http://schemas.openxmlformats.org/officeDocument/2006/relationships/hyperlink" Target="http://www.usgbc.org/node/1731052?return=/credits/existing-buildings/v2009/energy-%26-atmosphere" TargetMode="External"/><Relationship Id="rId683" Type="http://schemas.openxmlformats.org/officeDocument/2006/relationships/hyperlink" Target="http://www.usgbc.org/node/1731052?return=/credits/existing-buildings/v2009/energy-%26-atmosphere" TargetMode="External"/><Relationship Id="rId684" Type="http://schemas.openxmlformats.org/officeDocument/2006/relationships/hyperlink" Target="http://www.usgbc.org/node/1731052?return=/credits/existing-buildings/v2009/energy-%26-atmosphere" TargetMode="External"/><Relationship Id="rId685" Type="http://schemas.openxmlformats.org/officeDocument/2006/relationships/hyperlink" Target="http://www.usgbc.org/node/1731052?return=/credits/existing-buildings/v2009/energy-%26-atmosphere" TargetMode="External"/><Relationship Id="rId686" Type="http://schemas.openxmlformats.org/officeDocument/2006/relationships/hyperlink" Target="http://www.usgbc.org/node/1731052?return=/credits/existing-buildings/v2009/energy-%26-atmosphere" TargetMode="External"/><Relationship Id="rId687" Type="http://schemas.openxmlformats.org/officeDocument/2006/relationships/hyperlink" Target="http://www.usgbc.org/node/1731052?return=/credits/existing-buildings/v2009/energy-%26-atmosphere" TargetMode="External"/><Relationship Id="rId688" Type="http://schemas.openxmlformats.org/officeDocument/2006/relationships/hyperlink" Target="http://www.usgbc.org/node/1731052?return=/credits/existing-buildings/v2009/energy-%26-atmosphere" TargetMode="External"/><Relationship Id="rId689" Type="http://schemas.openxmlformats.org/officeDocument/2006/relationships/hyperlink" Target="http://www.usgbc.org/node/1731052?return=/credits/existing-buildings/v2009/energy-%26-atmosphere" TargetMode="External"/><Relationship Id="rId1360" Type="http://schemas.openxmlformats.org/officeDocument/2006/relationships/hyperlink" Target="http://www.usgbc.org/node/1731052?return=/credits/existing-buildings/v2009/energy-%26-atmosphere" TargetMode="External"/><Relationship Id="rId1361" Type="http://schemas.openxmlformats.org/officeDocument/2006/relationships/hyperlink" Target="http://www.usgbc.org/node/1731052?return=/credits/existing-buildings/v2009/energy-%26-atmosphere" TargetMode="External"/><Relationship Id="rId1362" Type="http://schemas.openxmlformats.org/officeDocument/2006/relationships/hyperlink" Target="http://www.usgbc.org/node/1731052?return=/credits/existing-buildings/v2009/energy-%26-atmosphere" TargetMode="External"/><Relationship Id="rId1363" Type="http://schemas.openxmlformats.org/officeDocument/2006/relationships/hyperlink" Target="http://www.usgbc.org/node/1731052?return=/credits/existing-buildings/v2009/energy-%26-atmosphere" TargetMode="External"/><Relationship Id="rId1364" Type="http://schemas.openxmlformats.org/officeDocument/2006/relationships/hyperlink" Target="http://www.usgbc.org/node/1731052?return=/credits/existing-buildings/v2009/energy-%26-atmosphere" TargetMode="External"/><Relationship Id="rId1365" Type="http://schemas.openxmlformats.org/officeDocument/2006/relationships/hyperlink" Target="http://www.usgbc.org/node/1731052?return=/credits/existing-buildings/v2009/energy-%26-atmosphere" TargetMode="External"/><Relationship Id="rId1366" Type="http://schemas.openxmlformats.org/officeDocument/2006/relationships/hyperlink" Target="http://www.usgbc.org/node/1731052?return=/credits/existing-buildings/v2009/energy-%26-atmosphere" TargetMode="External"/><Relationship Id="rId1367" Type="http://schemas.openxmlformats.org/officeDocument/2006/relationships/hyperlink" Target="http://www.usgbc.org/node/1731052?return=/credits/existing-buildings/v2009/energy-%26-atmosphere" TargetMode="External"/><Relationship Id="rId1368" Type="http://schemas.openxmlformats.org/officeDocument/2006/relationships/hyperlink" Target="http://www.usgbc.org/node/1731052?return=/credits/existing-buildings/v2009/energy-%26-atmosphere" TargetMode="External"/><Relationship Id="rId1369" Type="http://schemas.openxmlformats.org/officeDocument/2006/relationships/hyperlink" Target="http://www.usgbc.org/node/1731052?return=/credits/existing-buildings/v2009/energy-%26-atmosphere" TargetMode="External"/><Relationship Id="rId360" Type="http://schemas.openxmlformats.org/officeDocument/2006/relationships/hyperlink" Target="http://www.usgbc.org/node/1731052?return=/credits/existing-buildings/v2009/energy-%26-atmosphere" TargetMode="External"/><Relationship Id="rId361" Type="http://schemas.openxmlformats.org/officeDocument/2006/relationships/hyperlink" Target="http://www.usgbc.org/node/1731052?return=/credits/existing-buildings/v2009/energy-%26-atmosphere" TargetMode="External"/><Relationship Id="rId362" Type="http://schemas.openxmlformats.org/officeDocument/2006/relationships/hyperlink" Target="http://www.usgbc.org/node/1731052?return=/credits/existing-buildings/v2009/energy-%26-atmosphere" TargetMode="External"/><Relationship Id="rId363" Type="http://schemas.openxmlformats.org/officeDocument/2006/relationships/hyperlink" Target="http://www.usgbc.org/node/1731052?return=/credits/existing-buildings/v2009/energy-%26-atmosphere" TargetMode="External"/><Relationship Id="rId364" Type="http://schemas.openxmlformats.org/officeDocument/2006/relationships/hyperlink" Target="http://www.usgbc.org/node/1731052?return=/credits/existing-buildings/v2009/energy-%26-atmosphere" TargetMode="External"/><Relationship Id="rId365" Type="http://schemas.openxmlformats.org/officeDocument/2006/relationships/hyperlink" Target="http://www.usgbc.org/node/1731052?return=/credits/existing-buildings/v2009/energy-%26-atmosphere" TargetMode="External"/><Relationship Id="rId1040" Type="http://schemas.openxmlformats.org/officeDocument/2006/relationships/hyperlink" Target="http://www.usgbc.org/node/1731052?return=/credits/existing-buildings/v2009/energy-%26-atmosphere" TargetMode="External"/><Relationship Id="rId1041" Type="http://schemas.openxmlformats.org/officeDocument/2006/relationships/hyperlink" Target="http://www.usgbc.org/node/1731052?return=/credits/existing-buildings/v2009/energy-%26-atmosphere" TargetMode="External"/><Relationship Id="rId1042" Type="http://schemas.openxmlformats.org/officeDocument/2006/relationships/hyperlink" Target="http://www.usgbc.org/node/1731052?return=/credits/existing-buildings/v2009/energy-%26-atmosphere" TargetMode="External"/><Relationship Id="rId1043" Type="http://schemas.openxmlformats.org/officeDocument/2006/relationships/hyperlink" Target="http://www.usgbc.org/node/1731052?return=/credits/existing-buildings/v2009/energy-%26-atmosphere" TargetMode="External"/><Relationship Id="rId1044" Type="http://schemas.openxmlformats.org/officeDocument/2006/relationships/hyperlink" Target="http://www.usgbc.org/node/1731052?return=/credits/existing-buildings/v2009/energy-%26-atmosphere" TargetMode="External"/><Relationship Id="rId1045" Type="http://schemas.openxmlformats.org/officeDocument/2006/relationships/hyperlink" Target="http://www.usgbc.org/node/1731052?return=/credits/existing-buildings/v2009/energy-%26-atmosphere" TargetMode="External"/><Relationship Id="rId1046" Type="http://schemas.openxmlformats.org/officeDocument/2006/relationships/hyperlink" Target="http://www.usgbc.org/node/1731052?return=/credits/existing-buildings/v2009/energy-%26-atmosphere" TargetMode="External"/><Relationship Id="rId1047" Type="http://schemas.openxmlformats.org/officeDocument/2006/relationships/hyperlink" Target="http://www.usgbc.org/node/1731052?return=/credits/existing-buildings/v2009/energy-%26-atmosphere" TargetMode="External"/><Relationship Id="rId1048" Type="http://schemas.openxmlformats.org/officeDocument/2006/relationships/hyperlink" Target="http://www.usgbc.org/node/1731052?return=/credits/existing-buildings/v2009/energy-%26-atmosphere" TargetMode="External"/><Relationship Id="rId1049" Type="http://schemas.openxmlformats.org/officeDocument/2006/relationships/hyperlink" Target="http://www.usgbc.org/node/1731052?return=/credits/existing-buildings/v2009/energy-%26-atmosphere" TargetMode="External"/><Relationship Id="rId366" Type="http://schemas.openxmlformats.org/officeDocument/2006/relationships/hyperlink" Target="http://www.usgbc.org/node/1731052?return=/credits/existing-buildings/v2009/energy-%26-atmosphere" TargetMode="External"/><Relationship Id="rId367" Type="http://schemas.openxmlformats.org/officeDocument/2006/relationships/hyperlink" Target="http://www.usgbc.org/node/1731052?return=/credits/existing-buildings/v2009/energy-%26-atmosphere" TargetMode="External"/><Relationship Id="rId368" Type="http://schemas.openxmlformats.org/officeDocument/2006/relationships/hyperlink" Target="http://www.usgbc.org/node/1731052?return=/credits/existing-buildings/v2009/energy-%26-atmosphere" TargetMode="External"/><Relationship Id="rId369" Type="http://schemas.openxmlformats.org/officeDocument/2006/relationships/hyperlink" Target="http://www.usgbc.org/node/1731052?return=/credits/existing-buildings/v2009/energy-%26-atmosphere" TargetMode="External"/><Relationship Id="rId810" Type="http://schemas.openxmlformats.org/officeDocument/2006/relationships/hyperlink" Target="http://www.usgbc.org/node/1731052?return=/credits/existing-buildings/v2009/energy-%26-atmosphere" TargetMode="External"/><Relationship Id="rId811" Type="http://schemas.openxmlformats.org/officeDocument/2006/relationships/hyperlink" Target="http://www.usgbc.org/node/1731052?return=/credits/existing-buildings/v2009/energy-%26-atmosphere" TargetMode="External"/><Relationship Id="rId812" Type="http://schemas.openxmlformats.org/officeDocument/2006/relationships/hyperlink" Target="http://www.usgbc.org/node/1731052?return=/credits/existing-buildings/v2009/energy-%26-atmosphere" TargetMode="External"/><Relationship Id="rId813" Type="http://schemas.openxmlformats.org/officeDocument/2006/relationships/hyperlink" Target="http://www.usgbc.org/node/1731052?return=/credits/existing-buildings/v2009/energy-%26-atmosphere" TargetMode="External"/><Relationship Id="rId814" Type="http://schemas.openxmlformats.org/officeDocument/2006/relationships/hyperlink" Target="http://www.usgbc.org/node/1731052?return=/credits/existing-buildings/v2009/energy-%26-atmosphere" TargetMode="External"/><Relationship Id="rId815" Type="http://schemas.openxmlformats.org/officeDocument/2006/relationships/hyperlink" Target="http://www.usgbc.org/node/1731052?return=/credits/existing-buildings/v2009/energy-%26-atmosphere" TargetMode="External"/><Relationship Id="rId816" Type="http://schemas.openxmlformats.org/officeDocument/2006/relationships/hyperlink" Target="http://www.usgbc.org/node/1731052?return=/credits/existing-buildings/v2009/energy-%26-atmosphere" TargetMode="External"/><Relationship Id="rId817" Type="http://schemas.openxmlformats.org/officeDocument/2006/relationships/hyperlink" Target="http://www.usgbc.org/node/1731052?return=/credits/existing-buildings/v2009/energy-%26-atmosphere" TargetMode="External"/><Relationship Id="rId818" Type="http://schemas.openxmlformats.org/officeDocument/2006/relationships/hyperlink" Target="http://www.usgbc.org/node/1731052?return=/credits/existing-buildings/v2009/energy-%26-atmosphere" TargetMode="External"/><Relationship Id="rId819" Type="http://schemas.openxmlformats.org/officeDocument/2006/relationships/hyperlink" Target="http://www.usgbc.org/node/1731052?return=/credits/existing-buildings/v2009/energy-%26-atmosphere" TargetMode="External"/><Relationship Id="rId690" Type="http://schemas.openxmlformats.org/officeDocument/2006/relationships/hyperlink" Target="http://www.usgbc.org/node/1731052?return=/credits/existing-buildings/v2009/energy-%26-atmosphere" TargetMode="External"/><Relationship Id="rId691" Type="http://schemas.openxmlformats.org/officeDocument/2006/relationships/hyperlink" Target="http://www.usgbc.org/node/1731052?return=/credits/existing-buildings/v2009/energy-%26-atmosphere" TargetMode="External"/><Relationship Id="rId692" Type="http://schemas.openxmlformats.org/officeDocument/2006/relationships/hyperlink" Target="http://www.usgbc.org/node/1731052?return=/credits/existing-buildings/v2009/energy-%26-atmosphere" TargetMode="External"/><Relationship Id="rId693" Type="http://schemas.openxmlformats.org/officeDocument/2006/relationships/hyperlink" Target="http://www.usgbc.org/node/1731052?return=/credits/existing-buildings/v2009/energy-%26-atmosphere" TargetMode="External"/><Relationship Id="rId694" Type="http://schemas.openxmlformats.org/officeDocument/2006/relationships/hyperlink" Target="http://www.usgbc.org/node/1731052?return=/credits/existing-buildings/v2009/energy-%26-atmosphere" TargetMode="External"/><Relationship Id="rId695" Type="http://schemas.openxmlformats.org/officeDocument/2006/relationships/hyperlink" Target="http://www.usgbc.org/node/1731052?return=/credits/existing-buildings/v2009/energy-%26-atmosphere" TargetMode="External"/><Relationship Id="rId696" Type="http://schemas.openxmlformats.org/officeDocument/2006/relationships/hyperlink" Target="http://www.usgbc.org/node/1731052?return=/credits/existing-buildings/v2009/energy-%26-atmosphere" TargetMode="External"/><Relationship Id="rId697" Type="http://schemas.openxmlformats.org/officeDocument/2006/relationships/hyperlink" Target="http://www.usgbc.org/node/1731052?return=/credits/existing-buildings/v2009/energy-%26-atmosphere" TargetMode="External"/><Relationship Id="rId698" Type="http://schemas.openxmlformats.org/officeDocument/2006/relationships/hyperlink" Target="http://www.usgbc.org/node/1731052?return=/credits/existing-buildings/v2009/energy-%26-atmosphere" TargetMode="External"/><Relationship Id="rId699" Type="http://schemas.openxmlformats.org/officeDocument/2006/relationships/hyperlink" Target="http://www.usgbc.org/node/1731052?return=/credits/existing-buildings/v2009/energy-%26-atmosphere" TargetMode="External"/><Relationship Id="rId1370" Type="http://schemas.openxmlformats.org/officeDocument/2006/relationships/hyperlink" Target="http://www.usgbc.org/node/1731052?return=/credits/existing-buildings/v2009/energy-%26-atmosphere" TargetMode="External"/><Relationship Id="rId1371" Type="http://schemas.openxmlformats.org/officeDocument/2006/relationships/hyperlink" Target="http://www.usgbc.org/node/1731052?return=/credits/existing-buildings/v2009/energy-%26-atmosphere" TargetMode="External"/><Relationship Id="rId1372" Type="http://schemas.openxmlformats.org/officeDocument/2006/relationships/hyperlink" Target="http://www.usgbc.org/node/1731052?return=/credits/existing-buildings/v2009/energy-%26-atmosphere" TargetMode="External"/><Relationship Id="rId1373" Type="http://schemas.openxmlformats.org/officeDocument/2006/relationships/hyperlink" Target="http://www.usgbc.org/node/1731052?return=/credits/existing-buildings/v2009/energy-%26-atmosphere" TargetMode="External"/><Relationship Id="rId1374" Type="http://schemas.openxmlformats.org/officeDocument/2006/relationships/hyperlink" Target="http://www.usgbc.org/node/1731052?return=/credits/existing-buildings/v2009/energy-%26-atmosphere" TargetMode="External"/><Relationship Id="rId1375" Type="http://schemas.openxmlformats.org/officeDocument/2006/relationships/hyperlink" Target="http://www.usgbc.org/node/1731052?return=/credits/existing-buildings/v2009/energy-%26-atmosphere" TargetMode="External"/><Relationship Id="rId1376" Type="http://schemas.openxmlformats.org/officeDocument/2006/relationships/hyperlink" Target="http://www.usgbc.org/node/1731052?return=/credits/existing-buildings/v2009/energy-%26-atmosphere" TargetMode="External"/><Relationship Id="rId1377" Type="http://schemas.openxmlformats.org/officeDocument/2006/relationships/hyperlink" Target="http://www.usgbc.org/node/1731052?return=/credits/existing-buildings/v2009/energy-%26-atmosphere" TargetMode="External"/><Relationship Id="rId1378" Type="http://schemas.openxmlformats.org/officeDocument/2006/relationships/hyperlink" Target="http://www.usgbc.org/node/1731052?return=/credits/existing-buildings/v2009/energy-%26-atmosphere" TargetMode="External"/><Relationship Id="rId1379" Type="http://schemas.openxmlformats.org/officeDocument/2006/relationships/hyperlink" Target="http://www.usgbc.org/node/1731052?return=/credits/existing-buildings/v2009/energy-%26-atmosphere" TargetMode="External"/><Relationship Id="rId370" Type="http://schemas.openxmlformats.org/officeDocument/2006/relationships/hyperlink" Target="http://www.usgbc.org/node/1731052?return=/credits/existing-buildings/v2009/energy-%26-atmosphere" TargetMode="External"/><Relationship Id="rId371" Type="http://schemas.openxmlformats.org/officeDocument/2006/relationships/hyperlink" Target="http://www.usgbc.org/node/1731052?return=/credits/existing-buildings/v2009/energy-%26-atmosphere" TargetMode="External"/><Relationship Id="rId372" Type="http://schemas.openxmlformats.org/officeDocument/2006/relationships/hyperlink" Target="http://www.usgbc.org/node/1731052?return=/credits/existing-buildings/v2009/energy-%26-atmosphere" TargetMode="External"/><Relationship Id="rId373" Type="http://schemas.openxmlformats.org/officeDocument/2006/relationships/hyperlink" Target="http://www.usgbc.org/node/1731052?return=/credits/existing-buildings/v2009/energy-%26-atmosphere" TargetMode="External"/><Relationship Id="rId374" Type="http://schemas.openxmlformats.org/officeDocument/2006/relationships/hyperlink" Target="http://www.usgbc.org/node/1731052?return=/credits/existing-buildings/v2009/energy-%26-atmosphere" TargetMode="External"/><Relationship Id="rId375" Type="http://schemas.openxmlformats.org/officeDocument/2006/relationships/hyperlink" Target="http://www.usgbc.org/node/1731052?return=/credits/existing-buildings/v2009/energy-%26-atmosphere" TargetMode="External"/><Relationship Id="rId1050" Type="http://schemas.openxmlformats.org/officeDocument/2006/relationships/hyperlink" Target="http://www.usgbc.org/node/1731052?return=/credits/existing-buildings/v2009/energy-%26-atmosphere" TargetMode="External"/><Relationship Id="rId1051" Type="http://schemas.openxmlformats.org/officeDocument/2006/relationships/hyperlink" Target="http://www.usgbc.org/node/1731052?return=/credits/existing-buildings/v2009/energy-%26-atmosphere" TargetMode="External"/><Relationship Id="rId1052" Type="http://schemas.openxmlformats.org/officeDocument/2006/relationships/hyperlink" Target="http://www.usgbc.org/node/1731052?return=/credits/existing-buildings/v2009/energy-%26-atmosphere" TargetMode="External"/><Relationship Id="rId1053" Type="http://schemas.openxmlformats.org/officeDocument/2006/relationships/hyperlink" Target="http://www.usgbc.org/node/1731052?return=/credits/existing-buildings/v2009/energy-%26-atmosphere" TargetMode="External"/><Relationship Id="rId1054" Type="http://schemas.openxmlformats.org/officeDocument/2006/relationships/hyperlink" Target="http://www.usgbc.org/node/1731052?return=/credits/existing-buildings/v2009/energy-%26-atmosphere" TargetMode="External"/><Relationship Id="rId1055" Type="http://schemas.openxmlformats.org/officeDocument/2006/relationships/hyperlink" Target="http://www.usgbc.org/node/1731052?return=/credits/existing-buildings/v2009/energy-%26-atmosphere" TargetMode="External"/><Relationship Id="rId1056" Type="http://schemas.openxmlformats.org/officeDocument/2006/relationships/hyperlink" Target="http://www.usgbc.org/node/1731052?return=/credits/existing-buildings/v2009/energy-%26-atmosphere" TargetMode="External"/><Relationship Id="rId1057" Type="http://schemas.openxmlformats.org/officeDocument/2006/relationships/hyperlink" Target="http://www.usgbc.org/node/1731052?return=/credits/existing-buildings/v2009/energy-%26-atmosphere" TargetMode="External"/><Relationship Id="rId1058" Type="http://schemas.openxmlformats.org/officeDocument/2006/relationships/hyperlink" Target="http://www.usgbc.org/node/1731052?return=/credits/existing-buildings/v2009/energy-%26-atmosphere" TargetMode="External"/><Relationship Id="rId1059" Type="http://schemas.openxmlformats.org/officeDocument/2006/relationships/hyperlink" Target="http://www.usgbc.org/node/1731052?return=/credits/existing-buildings/v2009/energy-%26-atmosphere" TargetMode="External"/><Relationship Id="rId376" Type="http://schemas.openxmlformats.org/officeDocument/2006/relationships/hyperlink" Target="http://www.usgbc.org/node/1731052?return=/credits/existing-buildings/v2009/energy-%26-atmosphere" TargetMode="External"/><Relationship Id="rId377" Type="http://schemas.openxmlformats.org/officeDocument/2006/relationships/hyperlink" Target="http://www.usgbc.org/node/1731052?return=/credits/existing-buildings/v2009/energy-%26-atmosphere" TargetMode="External"/><Relationship Id="rId378" Type="http://schemas.openxmlformats.org/officeDocument/2006/relationships/hyperlink" Target="http://www.usgbc.org/node/1731052?return=/credits/existing-buildings/v2009/energy-%26-atmosphere" TargetMode="External"/><Relationship Id="rId379" Type="http://schemas.openxmlformats.org/officeDocument/2006/relationships/hyperlink" Target="http://www.usgbc.org/node/1731052?return=/credits/existing-buildings/v2009/energy-%26-atmosphere" TargetMode="External"/><Relationship Id="rId820" Type="http://schemas.openxmlformats.org/officeDocument/2006/relationships/hyperlink" Target="http://www.usgbc.org/node/1731052?return=/credits/existing-buildings/v2009/energy-%26-atmosphere" TargetMode="External"/><Relationship Id="rId821" Type="http://schemas.openxmlformats.org/officeDocument/2006/relationships/hyperlink" Target="http://www.usgbc.org/node/1731052?return=/credits/existing-buildings/v2009/energy-%26-atmosphere" TargetMode="External"/><Relationship Id="rId822" Type="http://schemas.openxmlformats.org/officeDocument/2006/relationships/hyperlink" Target="http://www.usgbc.org/node/1731052?return=/credits/existing-buildings/v2009/energy-%26-atmosphere" TargetMode="External"/><Relationship Id="rId823" Type="http://schemas.openxmlformats.org/officeDocument/2006/relationships/hyperlink" Target="http://www.usgbc.org/node/1731052?return=/credits/existing-buildings/v2009/energy-%26-atmosphere" TargetMode="External"/><Relationship Id="rId824" Type="http://schemas.openxmlformats.org/officeDocument/2006/relationships/hyperlink" Target="http://www.usgbc.org/node/1731052?return=/credits/existing-buildings/v2009/energy-%26-atmosphere" TargetMode="External"/><Relationship Id="rId825" Type="http://schemas.openxmlformats.org/officeDocument/2006/relationships/hyperlink" Target="http://www.usgbc.org/node/1731052?return=/credits/existing-buildings/v2009/energy-%26-atmosphere" TargetMode="External"/><Relationship Id="rId826" Type="http://schemas.openxmlformats.org/officeDocument/2006/relationships/hyperlink" Target="http://www.usgbc.org/node/1731052?return=/credits/existing-buildings/v2009/energy-%26-atmosphere" TargetMode="External"/><Relationship Id="rId827" Type="http://schemas.openxmlformats.org/officeDocument/2006/relationships/hyperlink" Target="http://www.usgbc.org/node/1731052?return=/credits/existing-buildings/v2009/energy-%26-atmosphere" TargetMode="External"/><Relationship Id="rId828" Type="http://schemas.openxmlformats.org/officeDocument/2006/relationships/hyperlink" Target="http://www.usgbc.org/node/1731052?return=/credits/existing-buildings/v2009/energy-%26-atmosphere" TargetMode="External"/><Relationship Id="rId829" Type="http://schemas.openxmlformats.org/officeDocument/2006/relationships/hyperlink" Target="http://www.usgbc.org/node/1731052?return=/credits/existing-buildings/v2009/energy-%26-atmosphere" TargetMode="External"/><Relationship Id="rId1500" Type="http://schemas.openxmlformats.org/officeDocument/2006/relationships/hyperlink" Target="http://www.usgbc.org/node/1731052?return=/credits/existing-buildings/v2009/energy-%26-atmosphere" TargetMode="External"/><Relationship Id="rId1501" Type="http://schemas.openxmlformats.org/officeDocument/2006/relationships/hyperlink" Target="http://www.usgbc.org/node/1731052?return=/credits/existing-buildings/v2009/energy-%26-atmosphere" TargetMode="External"/><Relationship Id="rId1502" Type="http://schemas.openxmlformats.org/officeDocument/2006/relationships/hyperlink" Target="http://www.usgbc.org/node/1731052?return=/credits/existing-buildings/v2009/energy-%26-atmosphere" TargetMode="External"/><Relationship Id="rId1503" Type="http://schemas.openxmlformats.org/officeDocument/2006/relationships/hyperlink" Target="http://www.usgbc.org/node/1731052?return=/credits/existing-buildings/v2009/energy-%26-atmosphere" TargetMode="External"/><Relationship Id="rId1504" Type="http://schemas.openxmlformats.org/officeDocument/2006/relationships/hyperlink" Target="http://www.usgbc.org/node/1731052?return=/credits/existing-buildings/v2009/energy-%26-atmosphere" TargetMode="External"/><Relationship Id="rId1505" Type="http://schemas.openxmlformats.org/officeDocument/2006/relationships/hyperlink" Target="http://www.usgbc.org/node/1731052?return=/credits/existing-buildings/v2009/energy-%26-atmosphere" TargetMode="External"/><Relationship Id="rId1506" Type="http://schemas.openxmlformats.org/officeDocument/2006/relationships/hyperlink" Target="http://www.usgbc.org/node/1731052?return=/credits/existing-buildings/v2009/energy-%26-atmosphere" TargetMode="External"/><Relationship Id="rId1507" Type="http://schemas.openxmlformats.org/officeDocument/2006/relationships/hyperlink" Target="http://www.usgbc.org/node/1731052?return=/credits/existing-buildings/v2009/energy-%26-atmosphere" TargetMode="External"/><Relationship Id="rId1508" Type="http://schemas.openxmlformats.org/officeDocument/2006/relationships/hyperlink" Target="http://www.usgbc.org/node/1731052?return=/credits/existing-buildings/v2009/energy-%26-atmosphere" TargetMode="External"/><Relationship Id="rId1509" Type="http://schemas.openxmlformats.org/officeDocument/2006/relationships/hyperlink" Target="http://www.usgbc.org/node/1731052?return=/credits/existing-buildings/v2009/energy-%26-atmosphere" TargetMode="External"/><Relationship Id="rId500" Type="http://schemas.openxmlformats.org/officeDocument/2006/relationships/hyperlink" Target="http://www.usgbc.org/node/1731052?return=/credits/existing-buildings/v2009/energy-%26-atmosphere" TargetMode="External"/><Relationship Id="rId501" Type="http://schemas.openxmlformats.org/officeDocument/2006/relationships/hyperlink" Target="http://www.usgbc.org/node/1731052?return=/credits/existing-buildings/v2009/energy-%26-atmosphere" TargetMode="External"/><Relationship Id="rId502" Type="http://schemas.openxmlformats.org/officeDocument/2006/relationships/hyperlink" Target="http://www.usgbc.org/node/1731052?return=/credits/existing-buildings/v2009/energy-%26-atmosphere" TargetMode="External"/><Relationship Id="rId503" Type="http://schemas.openxmlformats.org/officeDocument/2006/relationships/hyperlink" Target="http://www.usgbc.org/node/1731052?return=/credits/existing-buildings/v2009/energy-%26-atmosphere" TargetMode="External"/><Relationship Id="rId504" Type="http://schemas.openxmlformats.org/officeDocument/2006/relationships/hyperlink" Target="http://www.usgbc.org/node/1731052?return=/credits/existing-buildings/v2009/energy-%26-atmosphere" TargetMode="External"/><Relationship Id="rId505" Type="http://schemas.openxmlformats.org/officeDocument/2006/relationships/hyperlink" Target="http://www.usgbc.org/node/1731052?return=/credits/existing-buildings/v2009/energy-%26-atmosphere" TargetMode="External"/><Relationship Id="rId506" Type="http://schemas.openxmlformats.org/officeDocument/2006/relationships/hyperlink" Target="http://www.usgbc.org/node/1731052?return=/credits/existing-buildings/v2009/energy-%26-atmosphere" TargetMode="External"/><Relationship Id="rId507" Type="http://schemas.openxmlformats.org/officeDocument/2006/relationships/hyperlink" Target="http://www.usgbc.org/node/1731052?return=/credits/existing-buildings/v2009/energy-%26-atmosphere" TargetMode="External"/><Relationship Id="rId508" Type="http://schemas.openxmlformats.org/officeDocument/2006/relationships/hyperlink" Target="http://www.usgbc.org/node/1731052?return=/credits/existing-buildings/v2009/energy-%26-atmosphere" TargetMode="External"/><Relationship Id="rId509" Type="http://schemas.openxmlformats.org/officeDocument/2006/relationships/hyperlink" Target="http://www.usgbc.org/node/1731052?return=/credits/existing-buildings/v2009/energy-%26-atmosphere" TargetMode="External"/><Relationship Id="rId1380" Type="http://schemas.openxmlformats.org/officeDocument/2006/relationships/hyperlink" Target="http://www.usgbc.org/node/1731052?return=/credits/existing-buildings/v2009/energy-%26-atmosphere" TargetMode="External"/><Relationship Id="rId1381" Type="http://schemas.openxmlformats.org/officeDocument/2006/relationships/hyperlink" Target="http://www.usgbc.org/node/1731052?return=/credits/existing-buildings/v2009/energy-%26-atmosphere" TargetMode="External"/><Relationship Id="rId1382" Type="http://schemas.openxmlformats.org/officeDocument/2006/relationships/hyperlink" Target="http://www.usgbc.org/node/1731052?return=/credits/existing-buildings/v2009/energy-%26-atmosphere" TargetMode="External"/><Relationship Id="rId1383" Type="http://schemas.openxmlformats.org/officeDocument/2006/relationships/hyperlink" Target="http://www.usgbc.org/node/1731052?return=/credits/existing-buildings/v2009/energy-%26-atmosphere" TargetMode="External"/><Relationship Id="rId1384" Type="http://schemas.openxmlformats.org/officeDocument/2006/relationships/hyperlink" Target="http://www.usgbc.org/node/1731052?return=/credits/existing-buildings/v2009/energy-%26-atmosphere" TargetMode="External"/><Relationship Id="rId1385" Type="http://schemas.openxmlformats.org/officeDocument/2006/relationships/hyperlink" Target="http://www.usgbc.org/node/1731052?return=/credits/existing-buildings/v2009/energy-%26-atmosphere" TargetMode="External"/><Relationship Id="rId1386" Type="http://schemas.openxmlformats.org/officeDocument/2006/relationships/hyperlink" Target="http://www.usgbc.org/node/1731052?return=/credits/existing-buildings/v2009/energy-%26-atmosphere" TargetMode="External"/><Relationship Id="rId1387" Type="http://schemas.openxmlformats.org/officeDocument/2006/relationships/hyperlink" Target="http://www.usgbc.org/node/1731052?return=/credits/existing-buildings/v2009/energy-%26-atmosphere" TargetMode="External"/><Relationship Id="rId1388" Type="http://schemas.openxmlformats.org/officeDocument/2006/relationships/hyperlink" Target="http://www.usgbc.org/node/1731052?return=/credits/existing-buildings/v2009/energy-%26-atmosphere" TargetMode="External"/><Relationship Id="rId1389" Type="http://schemas.openxmlformats.org/officeDocument/2006/relationships/hyperlink" Target="http://www.usgbc.org/node/1731052?return=/credits/existing-buildings/v2009/energy-%26-atmosphere" TargetMode="External"/><Relationship Id="rId380" Type="http://schemas.openxmlformats.org/officeDocument/2006/relationships/hyperlink" Target="http://www.usgbc.org/node/1731052?return=/credits/existing-buildings/v2009/energy-%26-atmosphere" TargetMode="External"/><Relationship Id="rId381" Type="http://schemas.openxmlformats.org/officeDocument/2006/relationships/hyperlink" Target="http://www.usgbc.org/node/1731052?return=/credits/existing-buildings/v2009/energy-%26-atmosphere" TargetMode="External"/><Relationship Id="rId382" Type="http://schemas.openxmlformats.org/officeDocument/2006/relationships/hyperlink" Target="http://www.usgbc.org/node/1731052?return=/credits/existing-buildings/v2009/energy-%26-atmosphere" TargetMode="External"/><Relationship Id="rId383" Type="http://schemas.openxmlformats.org/officeDocument/2006/relationships/hyperlink" Target="http://www.usgbc.org/node/1731052?return=/credits/existing-buildings/v2009/energy-%26-atmosphere" TargetMode="External"/><Relationship Id="rId384" Type="http://schemas.openxmlformats.org/officeDocument/2006/relationships/hyperlink" Target="http://www.usgbc.org/node/1731052?return=/credits/existing-buildings/v2009/energy-%26-atmosphere" TargetMode="External"/><Relationship Id="rId385" Type="http://schemas.openxmlformats.org/officeDocument/2006/relationships/hyperlink" Target="http://www.usgbc.org/node/1731052?return=/credits/existing-buildings/v2009/energy-%26-atmosphere" TargetMode="External"/><Relationship Id="rId1060" Type="http://schemas.openxmlformats.org/officeDocument/2006/relationships/hyperlink" Target="http://www.usgbc.org/node/1731052?return=/credits/existing-buildings/v2009/energy-%26-atmosphere" TargetMode="External"/><Relationship Id="rId1061" Type="http://schemas.openxmlformats.org/officeDocument/2006/relationships/hyperlink" Target="http://www.usgbc.org/node/1731052?return=/credits/existing-buildings/v2009/energy-%26-atmosphere" TargetMode="External"/><Relationship Id="rId1062" Type="http://schemas.openxmlformats.org/officeDocument/2006/relationships/hyperlink" Target="http://www.usgbc.org/node/1731052?return=/credits/existing-buildings/v2009/energy-%26-atmosphere" TargetMode="External"/><Relationship Id="rId1063" Type="http://schemas.openxmlformats.org/officeDocument/2006/relationships/hyperlink" Target="http://www.usgbc.org/node/1731052?return=/credits/existing-buildings/v2009/energy-%26-atmosphere" TargetMode="External"/><Relationship Id="rId1064" Type="http://schemas.openxmlformats.org/officeDocument/2006/relationships/hyperlink" Target="http://www.usgbc.org/node/1731052?return=/credits/existing-buildings/v2009/energy-%26-atmosphere" TargetMode="External"/><Relationship Id="rId1065" Type="http://schemas.openxmlformats.org/officeDocument/2006/relationships/hyperlink" Target="http://www.usgbc.org/node/1731052?return=/credits/existing-buildings/v2009/energy-%26-atmosphere" TargetMode="External"/><Relationship Id="rId386" Type="http://schemas.openxmlformats.org/officeDocument/2006/relationships/hyperlink" Target="http://www.usgbc.org/node/1731052?return=/credits/existing-buildings/v2009/energy-%26-atmosphere" TargetMode="External"/><Relationship Id="rId387" Type="http://schemas.openxmlformats.org/officeDocument/2006/relationships/hyperlink" Target="http://www.usgbc.org/node/1731052?return=/credits/existing-buildings/v2009/energy-%26-atmosphere" TargetMode="External"/><Relationship Id="rId388" Type="http://schemas.openxmlformats.org/officeDocument/2006/relationships/hyperlink" Target="http://www.usgbc.org/node/1731052?return=/credits/existing-buildings/v2009/energy-%26-atmosphere" TargetMode="External"/><Relationship Id="rId389" Type="http://schemas.openxmlformats.org/officeDocument/2006/relationships/hyperlink" Target="http://www.usgbc.org/node/1731052?return=/credits/existing-buildings/v2009/energy-%26-atmosphere" TargetMode="External"/><Relationship Id="rId1066" Type="http://schemas.openxmlformats.org/officeDocument/2006/relationships/hyperlink" Target="http://www.usgbc.org/node/1731052?return=/credits/existing-buildings/v2009/energy-%26-atmosphere" TargetMode="External"/><Relationship Id="rId1067" Type="http://schemas.openxmlformats.org/officeDocument/2006/relationships/hyperlink" Target="http://www.usgbc.org/node/1731052?return=/credits/existing-buildings/v2009/energy-%26-atmosphere" TargetMode="External"/><Relationship Id="rId1068" Type="http://schemas.openxmlformats.org/officeDocument/2006/relationships/hyperlink" Target="http://www.usgbc.org/node/1731052?return=/credits/existing-buildings/v2009/energy-%26-atmosphere" TargetMode="External"/><Relationship Id="rId1069" Type="http://schemas.openxmlformats.org/officeDocument/2006/relationships/hyperlink" Target="http://www.usgbc.org/node/1731052?return=/credits/existing-buildings/v2009/energy-%26-atmosphere" TargetMode="External"/><Relationship Id="rId830" Type="http://schemas.openxmlformats.org/officeDocument/2006/relationships/hyperlink" Target="http://www.usgbc.org/node/1731052?return=/credits/existing-buildings/v2009/energy-%26-atmosphere" TargetMode="External"/><Relationship Id="rId831" Type="http://schemas.openxmlformats.org/officeDocument/2006/relationships/hyperlink" Target="http://www.usgbc.org/node/1731052?return=/credits/existing-buildings/v2009/energy-%26-atmosphere" TargetMode="External"/><Relationship Id="rId832" Type="http://schemas.openxmlformats.org/officeDocument/2006/relationships/hyperlink" Target="http://www.usgbc.org/node/1731052?return=/credits/existing-buildings/v2009/energy-%26-atmosphere" TargetMode="External"/><Relationship Id="rId833" Type="http://schemas.openxmlformats.org/officeDocument/2006/relationships/hyperlink" Target="http://www.usgbc.org/node/1731052?return=/credits/existing-buildings/v2009/energy-%26-atmosphere" TargetMode="External"/><Relationship Id="rId834" Type="http://schemas.openxmlformats.org/officeDocument/2006/relationships/hyperlink" Target="http://www.usgbc.org/node/1731052?return=/credits/existing-buildings/v2009/energy-%26-atmosphere" TargetMode="External"/><Relationship Id="rId835" Type="http://schemas.openxmlformats.org/officeDocument/2006/relationships/hyperlink" Target="http://www.usgbc.org/node/1731052?return=/credits/existing-buildings/v2009/energy-%26-atmosphere" TargetMode="External"/><Relationship Id="rId836" Type="http://schemas.openxmlformats.org/officeDocument/2006/relationships/hyperlink" Target="http://www.usgbc.org/node/1731052?return=/credits/existing-buildings/v2009/energy-%26-atmosphere" TargetMode="External"/><Relationship Id="rId837" Type="http://schemas.openxmlformats.org/officeDocument/2006/relationships/hyperlink" Target="http://www.usgbc.org/node/1731052?return=/credits/existing-buildings/v2009/energy-%26-atmosphere" TargetMode="External"/><Relationship Id="rId838" Type="http://schemas.openxmlformats.org/officeDocument/2006/relationships/hyperlink" Target="http://www.usgbc.org/node/1731052?return=/credits/existing-buildings/v2009/energy-%26-atmosphere" TargetMode="External"/><Relationship Id="rId839" Type="http://schemas.openxmlformats.org/officeDocument/2006/relationships/hyperlink" Target="http://www.usgbc.org/node/1731052?return=/credits/existing-buildings/v2009/energy-%26-atmosphere" TargetMode="External"/><Relationship Id="rId1510" Type="http://schemas.openxmlformats.org/officeDocument/2006/relationships/hyperlink" Target="http://www.usgbc.org/node/1731052?return=/credits/existing-buildings/v2009/energy-%26-atmosphere" TargetMode="External"/><Relationship Id="rId1511" Type="http://schemas.openxmlformats.org/officeDocument/2006/relationships/hyperlink" Target="http://www.usgbc.org/node/1731052?return=/credits/existing-buildings/v2009/energy-%26-atmosphere" TargetMode="External"/><Relationship Id="rId1512" Type="http://schemas.openxmlformats.org/officeDocument/2006/relationships/hyperlink" Target="http://www.usgbc.org/node/1731052?return=/credits/existing-buildings/v2009/energy-%26-atmosphere" TargetMode="External"/><Relationship Id="rId1513" Type="http://schemas.openxmlformats.org/officeDocument/2006/relationships/hyperlink" Target="http://www.usgbc.org/node/1731052?return=/credits/existing-buildings/v2009/energy-%26-atmosphere" TargetMode="External"/><Relationship Id="rId1514" Type="http://schemas.openxmlformats.org/officeDocument/2006/relationships/hyperlink" Target="http://www.usgbc.org/node/1731052?return=/credits/existing-buildings/v2009/energy-%26-atmosphere" TargetMode="External"/><Relationship Id="rId1515" Type="http://schemas.openxmlformats.org/officeDocument/2006/relationships/hyperlink" Target="http://www.usgbc.org/node/1731052?return=/credits/existing-buildings/v2009/energy-%26-atmosphere" TargetMode="External"/><Relationship Id="rId1516" Type="http://schemas.openxmlformats.org/officeDocument/2006/relationships/hyperlink" Target="http://www.usgbc.org/node/1731052?return=/credits/existing-buildings/v2009/energy-%26-atmosphere" TargetMode="External"/><Relationship Id="rId1517" Type="http://schemas.openxmlformats.org/officeDocument/2006/relationships/hyperlink" Target="http://www.usgbc.org/node/1731052?return=/credits/existing-buildings/v2009/energy-%26-atmosphere" TargetMode="External"/><Relationship Id="rId1518" Type="http://schemas.openxmlformats.org/officeDocument/2006/relationships/hyperlink" Target="http://www.usgbc.org/node/1731052?return=/credits/existing-buildings/v2009/energy-%26-atmosphere" TargetMode="External"/><Relationship Id="rId1519" Type="http://schemas.openxmlformats.org/officeDocument/2006/relationships/hyperlink" Target="http://www.usgbc.org/node/1731052?return=/credits/existing-buildings/v2009/energy-%26-atmosphere" TargetMode="External"/><Relationship Id="rId510" Type="http://schemas.openxmlformats.org/officeDocument/2006/relationships/hyperlink" Target="http://www.usgbc.org/node/1731052?return=/credits/existing-buildings/v2009/energy-%26-atmosphere" TargetMode="External"/><Relationship Id="rId511" Type="http://schemas.openxmlformats.org/officeDocument/2006/relationships/hyperlink" Target="http://www.usgbc.org/node/1731052?return=/credits/existing-buildings/v2009/energy-%26-atmosphere" TargetMode="External"/><Relationship Id="rId512" Type="http://schemas.openxmlformats.org/officeDocument/2006/relationships/hyperlink" Target="http://www.usgbc.org/node/1731052?return=/credits/existing-buildings/v2009/energy-%26-atmosphere" TargetMode="External"/><Relationship Id="rId513" Type="http://schemas.openxmlformats.org/officeDocument/2006/relationships/hyperlink" Target="http://www.usgbc.org/node/1731052?return=/credits/existing-buildings/v2009/energy-%26-atmosphere" TargetMode="External"/><Relationship Id="rId514" Type="http://schemas.openxmlformats.org/officeDocument/2006/relationships/hyperlink" Target="http://www.usgbc.org/node/1731052?return=/credits/existing-buildings/v2009/energy-%26-atmosphere" TargetMode="External"/><Relationship Id="rId515" Type="http://schemas.openxmlformats.org/officeDocument/2006/relationships/hyperlink" Target="http://www.usgbc.org/node/1731052?return=/credits/existing-buildings/v2009/energy-%26-atmosphere" TargetMode="External"/><Relationship Id="rId516" Type="http://schemas.openxmlformats.org/officeDocument/2006/relationships/hyperlink" Target="http://www.usgbc.org/node/1731052?return=/credits/existing-buildings/v2009/energy-%26-atmosphere" TargetMode="External"/><Relationship Id="rId517" Type="http://schemas.openxmlformats.org/officeDocument/2006/relationships/hyperlink" Target="http://www.usgbc.org/node/1731052?return=/credits/existing-buildings/v2009/energy-%26-atmosphere" TargetMode="External"/><Relationship Id="rId518" Type="http://schemas.openxmlformats.org/officeDocument/2006/relationships/hyperlink" Target="http://www.usgbc.org/node/1731052?return=/credits/existing-buildings/v2009/energy-%26-atmosphere" TargetMode="External"/><Relationship Id="rId519" Type="http://schemas.openxmlformats.org/officeDocument/2006/relationships/hyperlink" Target="http://www.usgbc.org/node/1731052?return=/credits/existing-buildings/v2009/energy-%26-atmosphere" TargetMode="External"/><Relationship Id="rId1390" Type="http://schemas.openxmlformats.org/officeDocument/2006/relationships/hyperlink" Target="http://www.usgbc.org/node/1731052?return=/credits/existing-buildings/v2009/energy-%26-atmosphere" TargetMode="External"/><Relationship Id="rId1391" Type="http://schemas.openxmlformats.org/officeDocument/2006/relationships/hyperlink" Target="http://www.usgbc.org/node/1731052?return=/credits/existing-buildings/v2009/energy-%26-atmosphere" TargetMode="External"/><Relationship Id="rId1392" Type="http://schemas.openxmlformats.org/officeDocument/2006/relationships/hyperlink" Target="http://www.usgbc.org/node/1731052?return=/credits/existing-buildings/v2009/energy-%26-atmosphere" TargetMode="External"/><Relationship Id="rId1393" Type="http://schemas.openxmlformats.org/officeDocument/2006/relationships/hyperlink" Target="http://www.usgbc.org/node/1731052?return=/credits/existing-buildings/v2009/energy-%26-atmosphere" TargetMode="External"/><Relationship Id="rId1394" Type="http://schemas.openxmlformats.org/officeDocument/2006/relationships/hyperlink" Target="http://www.usgbc.org/node/1731052?return=/credits/existing-buildings/v2009/energy-%26-atmosphere" TargetMode="External"/><Relationship Id="rId1395" Type="http://schemas.openxmlformats.org/officeDocument/2006/relationships/hyperlink" Target="http://www.usgbc.org/node/1731052?return=/credits/existing-buildings/v2009/energy-%26-atmosphere" TargetMode="External"/><Relationship Id="rId1396" Type="http://schemas.openxmlformats.org/officeDocument/2006/relationships/hyperlink" Target="http://www.usgbc.org/node/1731052?return=/credits/existing-buildings/v2009/energy-%26-atmosphere" TargetMode="External"/><Relationship Id="rId1397" Type="http://schemas.openxmlformats.org/officeDocument/2006/relationships/hyperlink" Target="http://www.usgbc.org/node/1731052?return=/credits/existing-buildings/v2009/energy-%26-atmosphere" TargetMode="External"/><Relationship Id="rId1398" Type="http://schemas.openxmlformats.org/officeDocument/2006/relationships/hyperlink" Target="http://www.usgbc.org/node/1731052?return=/credits/existing-buildings/v2009/energy-%26-atmosphere" TargetMode="External"/><Relationship Id="rId1399" Type="http://schemas.openxmlformats.org/officeDocument/2006/relationships/hyperlink" Target="http://www.usgbc.org/node/1731052?return=/credits/existing-buildings/v2009/energy-%26-atmosphere" TargetMode="External"/><Relationship Id="rId390" Type="http://schemas.openxmlformats.org/officeDocument/2006/relationships/hyperlink" Target="http://www.usgbc.org/node/1731052?return=/credits/existing-buildings/v2009/energy-%26-atmosphere" TargetMode="External"/><Relationship Id="rId391" Type="http://schemas.openxmlformats.org/officeDocument/2006/relationships/hyperlink" Target="http://www.usgbc.org/node/1731052?return=/credits/existing-buildings/v2009/energy-%26-atmosphere" TargetMode="External"/><Relationship Id="rId392" Type="http://schemas.openxmlformats.org/officeDocument/2006/relationships/hyperlink" Target="http://www.usgbc.org/node/1731052?return=/credits/existing-buildings/v2009/energy-%26-atmosphere" TargetMode="External"/><Relationship Id="rId393" Type="http://schemas.openxmlformats.org/officeDocument/2006/relationships/hyperlink" Target="http://www.usgbc.org/node/1731052?return=/credits/existing-buildings/v2009/energy-%26-atmosphere" TargetMode="External"/><Relationship Id="rId394" Type="http://schemas.openxmlformats.org/officeDocument/2006/relationships/hyperlink" Target="http://www.usgbc.org/node/1731052?return=/credits/existing-buildings/v2009/energy-%26-atmosphere" TargetMode="External"/><Relationship Id="rId395" Type="http://schemas.openxmlformats.org/officeDocument/2006/relationships/hyperlink" Target="http://www.usgbc.org/node/1731052?return=/credits/existing-buildings/v2009/energy-%26-atmosphere" TargetMode="External"/><Relationship Id="rId396" Type="http://schemas.openxmlformats.org/officeDocument/2006/relationships/hyperlink" Target="http://www.usgbc.org/node/1731052?return=/credits/existing-buildings/v2009/energy-%26-atmosphere" TargetMode="External"/><Relationship Id="rId397" Type="http://schemas.openxmlformats.org/officeDocument/2006/relationships/hyperlink" Target="http://www.usgbc.org/node/1731052?return=/credits/existing-buildings/v2009/energy-%26-atmosphere" TargetMode="External"/><Relationship Id="rId398" Type="http://schemas.openxmlformats.org/officeDocument/2006/relationships/hyperlink" Target="http://www.usgbc.org/node/1731052?return=/credits/existing-buildings/v2009/energy-%26-atmosphere" TargetMode="External"/><Relationship Id="rId399" Type="http://schemas.openxmlformats.org/officeDocument/2006/relationships/hyperlink" Target="http://www.usgbc.org/node/1731052?return=/credits/existing-buildings/v2009/energy-%26-atmosphere" TargetMode="External"/><Relationship Id="rId1070" Type="http://schemas.openxmlformats.org/officeDocument/2006/relationships/hyperlink" Target="http://www.usgbc.org/node/1731052?return=/credits/existing-buildings/v2009/energy-%26-atmosphere" TargetMode="External"/><Relationship Id="rId1071" Type="http://schemas.openxmlformats.org/officeDocument/2006/relationships/hyperlink" Target="http://www.usgbc.org/node/1731052?return=/credits/existing-buildings/v2009/energy-%26-atmosphere" TargetMode="External"/><Relationship Id="rId1072" Type="http://schemas.openxmlformats.org/officeDocument/2006/relationships/hyperlink" Target="http://www.usgbc.org/node/1731052?return=/credits/existing-buildings/v2009/energy-%26-atmosphere" TargetMode="External"/><Relationship Id="rId1073" Type="http://schemas.openxmlformats.org/officeDocument/2006/relationships/hyperlink" Target="http://www.usgbc.org/node/1731052?return=/credits/existing-buildings/v2009/energy-%26-atmosphere" TargetMode="External"/><Relationship Id="rId1074" Type="http://schemas.openxmlformats.org/officeDocument/2006/relationships/hyperlink" Target="http://www.usgbc.org/node/1731052?return=/credits/existing-buildings/v2009/energy-%26-atmosphere" TargetMode="External"/><Relationship Id="rId1075" Type="http://schemas.openxmlformats.org/officeDocument/2006/relationships/hyperlink" Target="http://www.usgbc.org/node/1731052?return=/credits/existing-buildings/v2009/energy-%26-atmosphere" TargetMode="External"/><Relationship Id="rId1076" Type="http://schemas.openxmlformats.org/officeDocument/2006/relationships/hyperlink" Target="http://www.usgbc.org/node/1731052?return=/credits/existing-buildings/v2009/energy-%26-atmosphere" TargetMode="External"/><Relationship Id="rId1077" Type="http://schemas.openxmlformats.org/officeDocument/2006/relationships/hyperlink" Target="http://www.usgbc.org/node/1731052?return=/credits/existing-buildings/v2009/energy-%26-atmosphere" TargetMode="External"/><Relationship Id="rId1078" Type="http://schemas.openxmlformats.org/officeDocument/2006/relationships/hyperlink" Target="http://www.usgbc.org/node/1731052?return=/credits/existing-buildings/v2009/energy-%26-atmosphere" TargetMode="External"/><Relationship Id="rId1079" Type="http://schemas.openxmlformats.org/officeDocument/2006/relationships/hyperlink" Target="http://www.usgbc.org/node/1731052?return=/credits/existing-buildings/v2009/energy-%26-atmosphere" TargetMode="External"/><Relationship Id="rId840" Type="http://schemas.openxmlformats.org/officeDocument/2006/relationships/hyperlink" Target="http://www.usgbc.org/node/1731052?return=/credits/existing-buildings/v2009/energy-%26-atmosphere" TargetMode="External"/><Relationship Id="rId841" Type="http://schemas.openxmlformats.org/officeDocument/2006/relationships/hyperlink" Target="http://www.usgbc.org/node/1731052?return=/credits/existing-buildings/v2009/energy-%26-atmosphere" TargetMode="External"/><Relationship Id="rId842" Type="http://schemas.openxmlformats.org/officeDocument/2006/relationships/hyperlink" Target="http://www.usgbc.org/node/1731052?return=/credits/existing-buildings/v2009/energy-%26-atmosphere" TargetMode="External"/><Relationship Id="rId843" Type="http://schemas.openxmlformats.org/officeDocument/2006/relationships/hyperlink" Target="http://www.usgbc.org/node/1731052?return=/credits/existing-buildings/v2009/energy-%26-atmosphere" TargetMode="External"/><Relationship Id="rId844" Type="http://schemas.openxmlformats.org/officeDocument/2006/relationships/hyperlink" Target="http://www.usgbc.org/node/1731052?return=/credits/existing-buildings/v2009/energy-%26-atmosphere" TargetMode="External"/><Relationship Id="rId845" Type="http://schemas.openxmlformats.org/officeDocument/2006/relationships/hyperlink" Target="http://www.usgbc.org/node/1731052?return=/credits/existing-buildings/v2009/energy-%26-atmosphere" TargetMode="External"/><Relationship Id="rId846" Type="http://schemas.openxmlformats.org/officeDocument/2006/relationships/hyperlink" Target="http://www.usgbc.org/node/1731052?return=/credits/existing-buildings/v2009/energy-%26-atmosphere" TargetMode="External"/><Relationship Id="rId847" Type="http://schemas.openxmlformats.org/officeDocument/2006/relationships/hyperlink" Target="http://www.usgbc.org/node/1731052?return=/credits/existing-buildings/v2009/energy-%26-atmosphere" TargetMode="External"/><Relationship Id="rId848" Type="http://schemas.openxmlformats.org/officeDocument/2006/relationships/hyperlink" Target="http://www.usgbc.org/node/1731052?return=/credits/existing-buildings/v2009/energy-%26-atmosphere" TargetMode="External"/><Relationship Id="rId849" Type="http://schemas.openxmlformats.org/officeDocument/2006/relationships/hyperlink" Target="http://www.usgbc.org/node/1731052?return=/credits/existing-buildings/v2009/energy-%26-atmosphere" TargetMode="External"/><Relationship Id="rId1520" Type="http://schemas.openxmlformats.org/officeDocument/2006/relationships/hyperlink" Target="http://www.usgbc.org/node/1731052?return=/credits/existing-buildings/v2009/energy-%26-atmosphere" TargetMode="External"/><Relationship Id="rId1521" Type="http://schemas.openxmlformats.org/officeDocument/2006/relationships/hyperlink" Target="http://www.usgbc.org/node/1731052?return=/credits/existing-buildings/v2009/energy-%26-atmosphere" TargetMode="External"/><Relationship Id="rId1522" Type="http://schemas.openxmlformats.org/officeDocument/2006/relationships/hyperlink" Target="http://www.usgbc.org/node/1731052?return=/credits/existing-buildings/v2009/energy-%26-atmosphere" TargetMode="External"/><Relationship Id="rId1523" Type="http://schemas.openxmlformats.org/officeDocument/2006/relationships/hyperlink" Target="http://www.usgbc.org/node/1731052?return=/credits/existing-buildings/v2009/energy-%26-atmosphere" TargetMode="External"/><Relationship Id="rId1524" Type="http://schemas.openxmlformats.org/officeDocument/2006/relationships/hyperlink" Target="http://www.usgbc.org/node/1731052?return=/credits/existing-buildings/v2009/energy-%26-atmosphere" TargetMode="External"/><Relationship Id="rId1525" Type="http://schemas.openxmlformats.org/officeDocument/2006/relationships/hyperlink" Target="http://www.usgbc.org/node/1731052?return=/credits/existing-buildings/v2009/energy-%26-atmosphere" TargetMode="External"/><Relationship Id="rId1526" Type="http://schemas.openxmlformats.org/officeDocument/2006/relationships/hyperlink" Target="http://www.usgbc.org/node/1731052?return=/credits/existing-buildings/v2009/energy-%26-atmosphere" TargetMode="External"/><Relationship Id="rId1527" Type="http://schemas.openxmlformats.org/officeDocument/2006/relationships/hyperlink" Target="http://www.usgbc.org/node/1731052?return=/credits/existing-buildings/v2009/energy-%26-atmosphere" TargetMode="External"/><Relationship Id="rId1528" Type="http://schemas.openxmlformats.org/officeDocument/2006/relationships/hyperlink" Target="http://www.usgbc.org/node/1731052?return=/credits/existing-buildings/v2009/energy-%26-atmosphere" TargetMode="External"/><Relationship Id="rId1529" Type="http://schemas.openxmlformats.org/officeDocument/2006/relationships/hyperlink" Target="http://www.usgbc.org/node/1731052?return=/credits/existing-buildings/v2009/energy-%26-atmosphere" TargetMode="External"/><Relationship Id="rId520" Type="http://schemas.openxmlformats.org/officeDocument/2006/relationships/hyperlink" Target="http://www.usgbc.org/node/1731052?return=/credits/existing-buildings/v2009/energy-%26-atmosphere" TargetMode="External"/><Relationship Id="rId521" Type="http://schemas.openxmlformats.org/officeDocument/2006/relationships/hyperlink" Target="http://www.usgbc.org/node/1731052?return=/credits/existing-buildings/v2009/energy-%26-atmosphere" TargetMode="External"/><Relationship Id="rId522" Type="http://schemas.openxmlformats.org/officeDocument/2006/relationships/hyperlink" Target="http://www.usgbc.org/node/1731052?return=/credits/existing-buildings/v2009/energy-%26-atmosphere" TargetMode="External"/><Relationship Id="rId523" Type="http://schemas.openxmlformats.org/officeDocument/2006/relationships/hyperlink" Target="http://www.usgbc.org/node/1731052?return=/credits/existing-buildings/v2009/energy-%26-atmosphere" TargetMode="External"/><Relationship Id="rId524" Type="http://schemas.openxmlformats.org/officeDocument/2006/relationships/hyperlink" Target="http://www.usgbc.org/node/1731052?return=/credits/existing-buildings/v2009/energy-%26-atmosphere" TargetMode="External"/><Relationship Id="rId525" Type="http://schemas.openxmlformats.org/officeDocument/2006/relationships/hyperlink" Target="http://www.usgbc.org/node/1731052?return=/credits/existing-buildings/v2009/energy-%26-atmosphere" TargetMode="External"/><Relationship Id="rId526" Type="http://schemas.openxmlformats.org/officeDocument/2006/relationships/hyperlink" Target="http://www.usgbc.org/node/1731052?return=/credits/existing-buildings/v2009/energy-%26-atmosphere" TargetMode="External"/><Relationship Id="rId527" Type="http://schemas.openxmlformats.org/officeDocument/2006/relationships/hyperlink" Target="http://www.usgbc.org/node/1731052?return=/credits/existing-buildings/v2009/energy-%26-atmosphere" TargetMode="External"/><Relationship Id="rId528" Type="http://schemas.openxmlformats.org/officeDocument/2006/relationships/hyperlink" Target="http://www.usgbc.org/node/1731052?return=/credits/existing-buildings/v2009/energy-%26-atmosphere" TargetMode="External"/><Relationship Id="rId529" Type="http://schemas.openxmlformats.org/officeDocument/2006/relationships/hyperlink" Target="http://www.usgbc.org/node/1731052?return=/credits/existing-buildings/v2009/energy-%26-atmosphere" TargetMode="External"/><Relationship Id="rId1200" Type="http://schemas.openxmlformats.org/officeDocument/2006/relationships/hyperlink" Target="http://www.usgbc.org/node/1731052?return=/credits/existing-buildings/v2009/energy-%26-atmosphere" TargetMode="External"/><Relationship Id="rId1201" Type="http://schemas.openxmlformats.org/officeDocument/2006/relationships/hyperlink" Target="http://www.usgbc.org/node/1731052?return=/credits/existing-buildings/v2009/energy-%26-atmosphere" TargetMode="External"/><Relationship Id="rId1202" Type="http://schemas.openxmlformats.org/officeDocument/2006/relationships/hyperlink" Target="http://www.usgbc.org/node/1731052?return=/credits/existing-buildings/v2009/energy-%26-atmosphere" TargetMode="External"/><Relationship Id="rId1203" Type="http://schemas.openxmlformats.org/officeDocument/2006/relationships/hyperlink" Target="http://www.usgbc.org/node/1731052?return=/credits/existing-buildings/v2009/energy-%26-atmosphere" TargetMode="External"/><Relationship Id="rId1204" Type="http://schemas.openxmlformats.org/officeDocument/2006/relationships/hyperlink" Target="http://www.usgbc.org/node/1731052?return=/credits/existing-buildings/v2009/energy-%26-atmosphere" TargetMode="External"/><Relationship Id="rId1205" Type="http://schemas.openxmlformats.org/officeDocument/2006/relationships/hyperlink" Target="http://www.usgbc.org/node/1731052?return=/credits/existing-buildings/v2009/energy-%26-atmosphere" TargetMode="External"/><Relationship Id="rId1206" Type="http://schemas.openxmlformats.org/officeDocument/2006/relationships/hyperlink" Target="http://www.usgbc.org/node/1731052?return=/credits/existing-buildings/v2009/energy-%26-atmosphere" TargetMode="External"/><Relationship Id="rId1207" Type="http://schemas.openxmlformats.org/officeDocument/2006/relationships/hyperlink" Target="http://www.usgbc.org/node/1731052?return=/credits/existing-buildings/v2009/energy-%26-atmosphere" TargetMode="External"/><Relationship Id="rId1208" Type="http://schemas.openxmlformats.org/officeDocument/2006/relationships/hyperlink" Target="http://www.usgbc.org/node/1731052?return=/credits/existing-buildings/v2009/energy-%26-atmosphere" TargetMode="External"/><Relationship Id="rId1209" Type="http://schemas.openxmlformats.org/officeDocument/2006/relationships/hyperlink" Target="http://www.usgbc.org/node/1731052?return=/credits/existing-buildings/v2009/energy-%26-atmosphere" TargetMode="External"/><Relationship Id="rId200" Type="http://schemas.openxmlformats.org/officeDocument/2006/relationships/hyperlink" Target="http://www.usgbc.org/node/1731052?return=/credits/existing-buildings/v2009/energy-%26-atmosphere" TargetMode="External"/><Relationship Id="rId201" Type="http://schemas.openxmlformats.org/officeDocument/2006/relationships/hyperlink" Target="http://www.usgbc.org/node/1731052?return=/credits/existing-buildings/v2009/energy-%26-atmosphere" TargetMode="External"/><Relationship Id="rId202" Type="http://schemas.openxmlformats.org/officeDocument/2006/relationships/hyperlink" Target="http://www.usgbc.org/node/1731052?return=/credits/existing-buildings/v2009/energy-%26-atmosphere" TargetMode="External"/><Relationship Id="rId203" Type="http://schemas.openxmlformats.org/officeDocument/2006/relationships/hyperlink" Target="http://www.usgbc.org/node/1731052?return=/credits/existing-buildings/v2009/energy-%26-atmosphere" TargetMode="External"/><Relationship Id="rId204" Type="http://schemas.openxmlformats.org/officeDocument/2006/relationships/hyperlink" Target="http://www.usgbc.org/node/1731052?return=/credits/existing-buildings/v2009/energy-%26-atmosphere" TargetMode="External"/><Relationship Id="rId205" Type="http://schemas.openxmlformats.org/officeDocument/2006/relationships/hyperlink" Target="http://www.usgbc.org/node/1731052?return=/credits/existing-buildings/v2009/energy-%26-atmosphere" TargetMode="External"/><Relationship Id="rId206" Type="http://schemas.openxmlformats.org/officeDocument/2006/relationships/hyperlink" Target="http://www.usgbc.org/node/1731052?return=/credits/existing-buildings/v2009/energy-%26-atmosphere" TargetMode="External"/><Relationship Id="rId207" Type="http://schemas.openxmlformats.org/officeDocument/2006/relationships/hyperlink" Target="http://www.usgbc.org/node/1731052?return=/credits/existing-buildings/v2009/energy-%26-atmosphere" TargetMode="External"/><Relationship Id="rId208" Type="http://schemas.openxmlformats.org/officeDocument/2006/relationships/hyperlink" Target="http://www.usgbc.org/node/1731052?return=/credits/existing-buildings/v2009/energy-%26-atmosphere" TargetMode="External"/><Relationship Id="rId209" Type="http://schemas.openxmlformats.org/officeDocument/2006/relationships/hyperlink" Target="http://www.usgbc.org/node/1731052?return=/credits/existing-buildings/v2009/energy-%26-atmosphere" TargetMode="External"/><Relationship Id="rId1080" Type="http://schemas.openxmlformats.org/officeDocument/2006/relationships/hyperlink" Target="http://www.usgbc.org/node/1731052?return=/credits/existing-buildings/v2009/energy-%26-atmosphere" TargetMode="External"/><Relationship Id="rId1081" Type="http://schemas.openxmlformats.org/officeDocument/2006/relationships/hyperlink" Target="http://www.usgbc.org/node/1731052?return=/credits/existing-buildings/v2009/energy-%26-atmosphere" TargetMode="External"/><Relationship Id="rId1082" Type="http://schemas.openxmlformats.org/officeDocument/2006/relationships/hyperlink" Target="http://www.usgbc.org/node/1731052?return=/credits/existing-buildings/v2009/energy-%26-atmosphere" TargetMode="External"/><Relationship Id="rId1083" Type="http://schemas.openxmlformats.org/officeDocument/2006/relationships/hyperlink" Target="http://www.usgbc.org/node/1731052?return=/credits/existing-buildings/v2009/energy-%26-atmosphere" TargetMode="External"/><Relationship Id="rId1084" Type="http://schemas.openxmlformats.org/officeDocument/2006/relationships/hyperlink" Target="http://www.usgbc.org/node/1731052?return=/credits/existing-buildings/v2009/energy-%26-atmosphere" TargetMode="External"/><Relationship Id="rId1085" Type="http://schemas.openxmlformats.org/officeDocument/2006/relationships/hyperlink" Target="http://www.usgbc.org/node/1731052?return=/credits/existing-buildings/v2009/energy-%26-atmosphere" TargetMode="External"/><Relationship Id="rId1086" Type="http://schemas.openxmlformats.org/officeDocument/2006/relationships/hyperlink" Target="http://www.usgbc.org/node/1731052?return=/credits/existing-buildings/v2009/energy-%26-atmosphere" TargetMode="External"/><Relationship Id="rId1087" Type="http://schemas.openxmlformats.org/officeDocument/2006/relationships/hyperlink" Target="http://www.usgbc.org/node/1731052?return=/credits/existing-buildings/v2009/energy-%26-atmosphere" TargetMode="External"/><Relationship Id="rId1088" Type="http://schemas.openxmlformats.org/officeDocument/2006/relationships/hyperlink" Target="http://www.usgbc.org/node/1731052?return=/credits/existing-buildings/v2009/energy-%26-atmosphere" TargetMode="External"/><Relationship Id="rId1089" Type="http://schemas.openxmlformats.org/officeDocument/2006/relationships/hyperlink" Target="http://www.usgbc.org/node/1731052?return=/credits/existing-buildings/v2009/energy-%26-atmosphere" TargetMode="External"/><Relationship Id="rId850" Type="http://schemas.openxmlformats.org/officeDocument/2006/relationships/hyperlink" Target="http://www.usgbc.org/node/1731052?return=/credits/existing-buildings/v2009/energy-%26-atmosphere" TargetMode="External"/><Relationship Id="rId851" Type="http://schemas.openxmlformats.org/officeDocument/2006/relationships/hyperlink" Target="http://www.usgbc.org/node/1731052?return=/credits/existing-buildings/v2009/energy-%26-atmosphere" TargetMode="External"/><Relationship Id="rId852" Type="http://schemas.openxmlformats.org/officeDocument/2006/relationships/hyperlink" Target="http://www.usgbc.org/node/1731052?return=/credits/existing-buildings/v2009/energy-%26-atmosphere" TargetMode="External"/><Relationship Id="rId853" Type="http://schemas.openxmlformats.org/officeDocument/2006/relationships/hyperlink" Target="http://www.usgbc.org/node/1731052?return=/credits/existing-buildings/v2009/energy-%26-atmosphere" TargetMode="External"/><Relationship Id="rId854" Type="http://schemas.openxmlformats.org/officeDocument/2006/relationships/hyperlink" Target="http://www.usgbc.org/node/1731052?return=/credits/existing-buildings/v2009/energy-%26-atmosphere" TargetMode="External"/><Relationship Id="rId855" Type="http://schemas.openxmlformats.org/officeDocument/2006/relationships/hyperlink" Target="http://www.usgbc.org/node/1731052?return=/credits/existing-buildings/v2009/energy-%26-atmosphere" TargetMode="External"/><Relationship Id="rId856" Type="http://schemas.openxmlformats.org/officeDocument/2006/relationships/hyperlink" Target="http://www.usgbc.org/node/1731052?return=/credits/existing-buildings/v2009/energy-%26-atmosphere" TargetMode="External"/><Relationship Id="rId857" Type="http://schemas.openxmlformats.org/officeDocument/2006/relationships/hyperlink" Target="http://www.usgbc.org/node/1731052?return=/credits/existing-buildings/v2009/energy-%26-atmosphere" TargetMode="External"/><Relationship Id="rId858" Type="http://schemas.openxmlformats.org/officeDocument/2006/relationships/hyperlink" Target="http://www.usgbc.org/node/1731052?return=/credits/existing-buildings/v2009/energy-%26-atmosphere" TargetMode="External"/><Relationship Id="rId859" Type="http://schemas.openxmlformats.org/officeDocument/2006/relationships/hyperlink" Target="http://www.usgbc.org/node/1731052?return=/credits/existing-buildings/v2009/energy-%26-atmosphere" TargetMode="External"/><Relationship Id="rId1530" Type="http://schemas.openxmlformats.org/officeDocument/2006/relationships/hyperlink" Target="http://www.usgbc.org/node/1731052?return=/credits/existing-buildings/v2009/energy-%26-atmosphere" TargetMode="External"/><Relationship Id="rId1531" Type="http://schemas.openxmlformats.org/officeDocument/2006/relationships/hyperlink" Target="http://www.usgbc.org/node/1731052?return=/credits/existing-buildings/v2009/energy-%26-atmosphere" TargetMode="External"/><Relationship Id="rId1532" Type="http://schemas.openxmlformats.org/officeDocument/2006/relationships/hyperlink" Target="http://www.usgbc.org/node/1731052?return=/credits/existing-buildings/v2009/energy-%26-atmosphere" TargetMode="External"/><Relationship Id="rId1533" Type="http://schemas.openxmlformats.org/officeDocument/2006/relationships/hyperlink" Target="http://www.usgbc.org/node/1731052?return=/credits/existing-buildings/v2009/energy-%26-atmosphere" TargetMode="External"/><Relationship Id="rId1534" Type="http://schemas.openxmlformats.org/officeDocument/2006/relationships/hyperlink" Target="http://www.usgbc.org/node/1731052?return=/credits/existing-buildings/v2009/energy-%26-atmosphere" TargetMode="External"/><Relationship Id="rId1535" Type="http://schemas.openxmlformats.org/officeDocument/2006/relationships/hyperlink" Target="http://www.usgbc.org/node/1731052?return=/credits/existing-buildings/v2009/energy-%26-atmosphere" TargetMode="External"/><Relationship Id="rId1536" Type="http://schemas.openxmlformats.org/officeDocument/2006/relationships/hyperlink" Target="http://www.usgbc.org/node/1731052?return=/credits/existing-buildings/v2009/energy-%26-atmosphere" TargetMode="External"/><Relationship Id="rId1537" Type="http://schemas.openxmlformats.org/officeDocument/2006/relationships/hyperlink" Target="http://www.usgbc.org/node/1731052?return=/credits/existing-buildings/v2009/energy-%26-atmosphere" TargetMode="External"/><Relationship Id="rId1538" Type="http://schemas.openxmlformats.org/officeDocument/2006/relationships/hyperlink" Target="http://www.usgbc.org/node/1731052?return=/credits/existing-buildings/v2009/energy-%26-atmosphere" TargetMode="External"/><Relationship Id="rId1539" Type="http://schemas.openxmlformats.org/officeDocument/2006/relationships/hyperlink" Target="http://www.usgbc.org/node/1731052?return=/credits/existing-buildings/v2009/energy-%26-atmosphere" TargetMode="External"/><Relationship Id="rId530" Type="http://schemas.openxmlformats.org/officeDocument/2006/relationships/hyperlink" Target="http://www.usgbc.org/node/1731052?return=/credits/existing-buildings/v2009/energy-%26-atmosphere" TargetMode="External"/><Relationship Id="rId531" Type="http://schemas.openxmlformats.org/officeDocument/2006/relationships/hyperlink" Target="http://www.usgbc.org/node/1731052?return=/credits/existing-buildings/v2009/energy-%26-atmosphere" TargetMode="External"/><Relationship Id="rId532" Type="http://schemas.openxmlformats.org/officeDocument/2006/relationships/hyperlink" Target="http://www.usgbc.org/node/1731052?return=/credits/existing-buildings/v2009/energy-%26-atmosphere" TargetMode="External"/><Relationship Id="rId533" Type="http://schemas.openxmlformats.org/officeDocument/2006/relationships/hyperlink" Target="http://www.usgbc.org/node/1731052?return=/credits/existing-buildings/v2009/energy-%26-atmosphere" TargetMode="External"/><Relationship Id="rId534" Type="http://schemas.openxmlformats.org/officeDocument/2006/relationships/hyperlink" Target="http://www.usgbc.org/node/1731052?return=/credits/existing-buildings/v2009/energy-%26-atmosphere" TargetMode="External"/><Relationship Id="rId535" Type="http://schemas.openxmlformats.org/officeDocument/2006/relationships/hyperlink" Target="http://www.usgbc.org/node/1731052?return=/credits/existing-buildings/v2009/energy-%26-atmosphere" TargetMode="External"/><Relationship Id="rId536" Type="http://schemas.openxmlformats.org/officeDocument/2006/relationships/hyperlink" Target="http://www.usgbc.org/node/1731052?return=/credits/existing-buildings/v2009/energy-%26-atmosphere" TargetMode="External"/><Relationship Id="rId537" Type="http://schemas.openxmlformats.org/officeDocument/2006/relationships/hyperlink" Target="http://www.usgbc.org/node/1731052?return=/credits/existing-buildings/v2009/energy-%26-atmosphere" TargetMode="External"/><Relationship Id="rId538" Type="http://schemas.openxmlformats.org/officeDocument/2006/relationships/hyperlink" Target="http://www.usgbc.org/node/1731052?return=/credits/existing-buildings/v2009/energy-%26-atmosphere" TargetMode="External"/><Relationship Id="rId539" Type="http://schemas.openxmlformats.org/officeDocument/2006/relationships/hyperlink" Target="http://www.usgbc.org/node/1731052?return=/credits/existing-buildings/v2009/energy-%26-atmosphere" TargetMode="External"/><Relationship Id="rId1210" Type="http://schemas.openxmlformats.org/officeDocument/2006/relationships/hyperlink" Target="http://www.usgbc.org/node/1731052?return=/credits/existing-buildings/v2009/energy-%26-atmosphere" TargetMode="External"/><Relationship Id="rId1211" Type="http://schemas.openxmlformats.org/officeDocument/2006/relationships/hyperlink" Target="http://www.usgbc.org/node/1731052?return=/credits/existing-buildings/v2009/energy-%26-atmosphere" TargetMode="External"/><Relationship Id="rId1212" Type="http://schemas.openxmlformats.org/officeDocument/2006/relationships/hyperlink" Target="http://www.usgbc.org/node/1731052?return=/credits/existing-buildings/v2009/energy-%26-atmosphere" TargetMode="External"/><Relationship Id="rId1213" Type="http://schemas.openxmlformats.org/officeDocument/2006/relationships/hyperlink" Target="http://www.usgbc.org/node/1731052?return=/credits/existing-buildings/v2009/energy-%26-atmosphere" TargetMode="External"/><Relationship Id="rId1214" Type="http://schemas.openxmlformats.org/officeDocument/2006/relationships/hyperlink" Target="http://www.usgbc.org/node/1731052?return=/credits/existing-buildings/v2009/energy-%26-atmosphere" TargetMode="External"/><Relationship Id="rId1215" Type="http://schemas.openxmlformats.org/officeDocument/2006/relationships/hyperlink" Target="http://www.usgbc.org/node/1731052?return=/credits/existing-buildings/v2009/energy-%26-atmosphere" TargetMode="External"/><Relationship Id="rId1216" Type="http://schemas.openxmlformats.org/officeDocument/2006/relationships/hyperlink" Target="http://www.usgbc.org/node/1731052?return=/credits/existing-buildings/v2009/energy-%26-atmosphere" TargetMode="External"/><Relationship Id="rId1217" Type="http://schemas.openxmlformats.org/officeDocument/2006/relationships/hyperlink" Target="http://www.usgbc.org/node/1731052?return=/credits/existing-buildings/v2009/energy-%26-atmosphere" TargetMode="External"/><Relationship Id="rId1218" Type="http://schemas.openxmlformats.org/officeDocument/2006/relationships/hyperlink" Target="http://www.usgbc.org/node/1731052?return=/credits/existing-buildings/v2009/energy-%26-atmosphere" TargetMode="External"/><Relationship Id="rId1219" Type="http://schemas.openxmlformats.org/officeDocument/2006/relationships/hyperlink" Target="http://www.usgbc.org/node/1731052?return=/credits/existing-buildings/v2009/energy-%26-atmosphere" TargetMode="External"/><Relationship Id="rId210" Type="http://schemas.openxmlformats.org/officeDocument/2006/relationships/hyperlink" Target="http://www.usgbc.org/node/1731052?return=/credits/existing-buildings/v2009/energy-%26-atmosphere" TargetMode="External"/><Relationship Id="rId211" Type="http://schemas.openxmlformats.org/officeDocument/2006/relationships/hyperlink" Target="http://www.usgbc.org/node/1731052?return=/credits/existing-buildings/v2009/energy-%26-atmosphere" TargetMode="External"/><Relationship Id="rId212" Type="http://schemas.openxmlformats.org/officeDocument/2006/relationships/hyperlink" Target="http://www.usgbc.org/node/1731052?return=/credits/existing-buildings/v2009/energy-%26-atmosphere" TargetMode="External"/><Relationship Id="rId213" Type="http://schemas.openxmlformats.org/officeDocument/2006/relationships/hyperlink" Target="http://www.usgbc.org/node/1731052?return=/credits/existing-buildings/v2009/energy-%26-atmosphere" TargetMode="External"/><Relationship Id="rId214" Type="http://schemas.openxmlformats.org/officeDocument/2006/relationships/hyperlink" Target="http://www.usgbc.org/node/1731052?return=/credits/existing-buildings/v2009/energy-%26-atmosphere" TargetMode="External"/><Relationship Id="rId215" Type="http://schemas.openxmlformats.org/officeDocument/2006/relationships/hyperlink" Target="http://www.usgbc.org/node/1731052?return=/credits/existing-buildings/v2009/energy-%26-atmosphere" TargetMode="External"/><Relationship Id="rId216" Type="http://schemas.openxmlformats.org/officeDocument/2006/relationships/hyperlink" Target="http://www.usgbc.org/node/1731052?return=/credits/existing-buildings/v2009/energy-%26-atmosphere" TargetMode="External"/><Relationship Id="rId217" Type="http://schemas.openxmlformats.org/officeDocument/2006/relationships/hyperlink" Target="http://www.usgbc.org/node/1731052?return=/credits/existing-buildings/v2009/energy-%26-atmosphere" TargetMode="External"/><Relationship Id="rId218" Type="http://schemas.openxmlformats.org/officeDocument/2006/relationships/hyperlink" Target="http://www.usgbc.org/node/1731052?return=/credits/existing-buildings/v2009/energy-%26-atmosphere" TargetMode="External"/><Relationship Id="rId219" Type="http://schemas.openxmlformats.org/officeDocument/2006/relationships/hyperlink" Target="http://www.usgbc.org/node/1731052?return=/credits/existing-buildings/v2009/energy-%26-atmosphere" TargetMode="External"/><Relationship Id="rId1090" Type="http://schemas.openxmlformats.org/officeDocument/2006/relationships/hyperlink" Target="http://www.usgbc.org/node/1731052?return=/credits/existing-buildings/v2009/energy-%26-atmosphere" TargetMode="External"/><Relationship Id="rId1091" Type="http://schemas.openxmlformats.org/officeDocument/2006/relationships/hyperlink" Target="http://www.usgbc.org/node/1731052?return=/credits/existing-buildings/v2009/energy-%26-atmosphere" TargetMode="External"/><Relationship Id="rId1092" Type="http://schemas.openxmlformats.org/officeDocument/2006/relationships/hyperlink" Target="http://www.usgbc.org/node/1731052?return=/credits/existing-buildings/v2009/energy-%26-atmosphere" TargetMode="External"/><Relationship Id="rId1093" Type="http://schemas.openxmlformats.org/officeDocument/2006/relationships/hyperlink" Target="http://www.usgbc.org/node/1731052?return=/credits/existing-buildings/v2009/energy-%26-atmosphere" TargetMode="External"/><Relationship Id="rId1094" Type="http://schemas.openxmlformats.org/officeDocument/2006/relationships/hyperlink" Target="http://www.usgbc.org/node/1731052?return=/credits/existing-buildings/v2009/energy-%26-atmosphere" TargetMode="External"/><Relationship Id="rId1095" Type="http://schemas.openxmlformats.org/officeDocument/2006/relationships/hyperlink" Target="http://www.usgbc.org/node/1731052?return=/credits/existing-buildings/v2009/energy-%26-atmosphere" TargetMode="External"/><Relationship Id="rId1096" Type="http://schemas.openxmlformats.org/officeDocument/2006/relationships/hyperlink" Target="http://www.usgbc.org/node/1731052?return=/credits/existing-buildings/v2009/energy-%26-atmosphere" TargetMode="External"/><Relationship Id="rId1097" Type="http://schemas.openxmlformats.org/officeDocument/2006/relationships/hyperlink" Target="http://www.usgbc.org/node/1731052?return=/credits/existing-buildings/v2009/energy-%26-atmosphere" TargetMode="External"/><Relationship Id="rId1098" Type="http://schemas.openxmlformats.org/officeDocument/2006/relationships/hyperlink" Target="http://www.usgbc.org/node/1731052?return=/credits/existing-buildings/v2009/energy-%26-atmosphere" TargetMode="External"/><Relationship Id="rId1099" Type="http://schemas.openxmlformats.org/officeDocument/2006/relationships/hyperlink" Target="http://www.usgbc.org/node/1731052?return=/credits/existing-buildings/v2009/energy-%26-atmosphere" TargetMode="External"/><Relationship Id="rId860" Type="http://schemas.openxmlformats.org/officeDocument/2006/relationships/hyperlink" Target="http://www.usgbc.org/node/1731052?return=/credits/existing-buildings/v2009/energy-%26-atmosphere" TargetMode="External"/><Relationship Id="rId861" Type="http://schemas.openxmlformats.org/officeDocument/2006/relationships/hyperlink" Target="http://www.usgbc.org/node/1731052?return=/credits/existing-buildings/v2009/energy-%26-atmosphere" TargetMode="External"/><Relationship Id="rId862" Type="http://schemas.openxmlformats.org/officeDocument/2006/relationships/hyperlink" Target="http://www.usgbc.org/node/1731052?return=/credits/existing-buildings/v2009/energy-%26-atmosphere" TargetMode="External"/><Relationship Id="rId863" Type="http://schemas.openxmlformats.org/officeDocument/2006/relationships/hyperlink" Target="http://www.usgbc.org/node/1731052?return=/credits/existing-buildings/v2009/energy-%26-atmosphere" TargetMode="External"/><Relationship Id="rId864" Type="http://schemas.openxmlformats.org/officeDocument/2006/relationships/hyperlink" Target="http://www.usgbc.org/node/1731052?return=/credits/existing-buildings/v2009/energy-%26-atmosphere" TargetMode="External"/><Relationship Id="rId865" Type="http://schemas.openxmlformats.org/officeDocument/2006/relationships/hyperlink" Target="http://www.usgbc.org/node/1731052?return=/credits/existing-buildings/v2009/energy-%26-atmosphere" TargetMode="External"/><Relationship Id="rId866" Type="http://schemas.openxmlformats.org/officeDocument/2006/relationships/hyperlink" Target="http://www.usgbc.org/node/1731052?return=/credits/existing-buildings/v2009/energy-%26-atmosphere" TargetMode="External"/><Relationship Id="rId867" Type="http://schemas.openxmlformats.org/officeDocument/2006/relationships/hyperlink" Target="http://www.usgbc.org/node/1731052?return=/credits/existing-buildings/v2009/energy-%26-atmosphere" TargetMode="External"/><Relationship Id="rId868" Type="http://schemas.openxmlformats.org/officeDocument/2006/relationships/hyperlink" Target="http://www.usgbc.org/node/1731052?return=/credits/existing-buildings/v2009/energy-%26-atmosphere" TargetMode="External"/><Relationship Id="rId869" Type="http://schemas.openxmlformats.org/officeDocument/2006/relationships/hyperlink" Target="http://www.usgbc.org/node/1731052?return=/credits/existing-buildings/v2009/energy-%26-atmosphere" TargetMode="External"/><Relationship Id="rId1540" Type="http://schemas.openxmlformats.org/officeDocument/2006/relationships/hyperlink" Target="http://www.usgbc.org/node/1731052?return=/credits/existing-buildings/v2009/energy-%26-atmosphere" TargetMode="External"/><Relationship Id="rId1541" Type="http://schemas.openxmlformats.org/officeDocument/2006/relationships/hyperlink" Target="http://www.usgbc.org/node/1731052?return=/credits/existing-buildings/v2009/energy-%26-atmosphere" TargetMode="External"/><Relationship Id="rId1542" Type="http://schemas.openxmlformats.org/officeDocument/2006/relationships/hyperlink" Target="http://www.usgbc.org/node/1731052?return=/credits/existing-buildings/v2009/energy-%26-atmosphere" TargetMode="External"/><Relationship Id="rId1543" Type="http://schemas.openxmlformats.org/officeDocument/2006/relationships/hyperlink" Target="http://www.usgbc.org/node/1731052?return=/credits/existing-buildings/v2009/energy-%26-atmosphere" TargetMode="External"/><Relationship Id="rId1544" Type="http://schemas.openxmlformats.org/officeDocument/2006/relationships/hyperlink" Target="http://www.usgbc.org/node/1731052?return=/credits/existing-buildings/v2009/energy-%26-atmosphere" TargetMode="External"/><Relationship Id="rId1545" Type="http://schemas.openxmlformats.org/officeDocument/2006/relationships/hyperlink" Target="http://www.usgbc.org/node/1731052?return=/credits/existing-buildings/v2009/energy-%26-atmosphere" TargetMode="External"/><Relationship Id="rId1546" Type="http://schemas.openxmlformats.org/officeDocument/2006/relationships/hyperlink" Target="http://www.usgbc.org/node/1731052?return=/credits/existing-buildings/v2009/energy-%26-atmosphere" TargetMode="External"/><Relationship Id="rId1547" Type="http://schemas.openxmlformats.org/officeDocument/2006/relationships/hyperlink" Target="http://www.usgbc.org/node/1731052?return=/credits/existing-buildings/v2009/energy-%26-atmosphere" TargetMode="External"/><Relationship Id="rId1548" Type="http://schemas.openxmlformats.org/officeDocument/2006/relationships/hyperlink" Target="http://www.usgbc.org/node/1731052?return=/credits/existing-buildings/v2009/energy-%26-atmosphere" TargetMode="External"/><Relationship Id="rId1549" Type="http://schemas.openxmlformats.org/officeDocument/2006/relationships/hyperlink" Target="http://www.usgbc.org/node/1731052?return=/credits/existing-buildings/v2009/energy-%26-atmosphere" TargetMode="External"/><Relationship Id="rId540" Type="http://schemas.openxmlformats.org/officeDocument/2006/relationships/hyperlink" Target="http://www.usgbc.org/node/1731052?return=/credits/existing-buildings/v2009/energy-%26-atmosphere" TargetMode="External"/><Relationship Id="rId541" Type="http://schemas.openxmlformats.org/officeDocument/2006/relationships/hyperlink" Target="http://www.usgbc.org/node/1731052?return=/credits/existing-buildings/v2009/energy-%26-atmosphere" TargetMode="External"/><Relationship Id="rId542" Type="http://schemas.openxmlformats.org/officeDocument/2006/relationships/hyperlink" Target="http://www.usgbc.org/node/1731052?return=/credits/existing-buildings/v2009/energy-%26-atmosphere" TargetMode="External"/><Relationship Id="rId543" Type="http://schemas.openxmlformats.org/officeDocument/2006/relationships/hyperlink" Target="http://www.usgbc.org/node/1731052?return=/credits/existing-buildings/v2009/energy-%26-atmosphere" TargetMode="External"/><Relationship Id="rId544" Type="http://schemas.openxmlformats.org/officeDocument/2006/relationships/hyperlink" Target="http://www.usgbc.org/node/1731052?return=/credits/existing-buildings/v2009/energy-%26-atmosphere" TargetMode="External"/><Relationship Id="rId545" Type="http://schemas.openxmlformats.org/officeDocument/2006/relationships/hyperlink" Target="http://www.usgbc.org/node/1731052?return=/credits/existing-buildings/v2009/energy-%26-atmosphere" TargetMode="External"/><Relationship Id="rId546" Type="http://schemas.openxmlformats.org/officeDocument/2006/relationships/hyperlink" Target="http://www.usgbc.org/node/1731052?return=/credits/existing-buildings/v2009/energy-%26-atmosphere" TargetMode="External"/><Relationship Id="rId547" Type="http://schemas.openxmlformats.org/officeDocument/2006/relationships/hyperlink" Target="http://www.usgbc.org/node/1731052?return=/credits/existing-buildings/v2009/energy-%26-atmosphere" TargetMode="External"/><Relationship Id="rId548" Type="http://schemas.openxmlformats.org/officeDocument/2006/relationships/hyperlink" Target="http://www.usgbc.org/node/1731052?return=/credits/existing-buildings/v2009/energy-%26-atmosphere" TargetMode="External"/><Relationship Id="rId549" Type="http://schemas.openxmlformats.org/officeDocument/2006/relationships/hyperlink" Target="http://www.usgbc.org/node/1731052?return=/credits/existing-buildings/v2009/energy-%26-atmosphere" TargetMode="External"/><Relationship Id="rId1220" Type="http://schemas.openxmlformats.org/officeDocument/2006/relationships/hyperlink" Target="http://www.usgbc.org/node/1731052?return=/credits/existing-buildings/v2009/energy-%26-atmosphere" TargetMode="External"/><Relationship Id="rId1221" Type="http://schemas.openxmlformats.org/officeDocument/2006/relationships/hyperlink" Target="http://www.usgbc.org/node/1731052?return=/credits/existing-buildings/v2009/energy-%26-atmosphere" TargetMode="External"/><Relationship Id="rId1222" Type="http://schemas.openxmlformats.org/officeDocument/2006/relationships/hyperlink" Target="http://www.usgbc.org/node/1731052?return=/credits/existing-buildings/v2009/energy-%26-atmosphere" TargetMode="External"/><Relationship Id="rId1223" Type="http://schemas.openxmlformats.org/officeDocument/2006/relationships/hyperlink" Target="http://www.usgbc.org/node/1731052?return=/credits/existing-buildings/v2009/energy-%26-atmosphere" TargetMode="External"/><Relationship Id="rId1224" Type="http://schemas.openxmlformats.org/officeDocument/2006/relationships/hyperlink" Target="http://www.usgbc.org/node/1731052?return=/credits/existing-buildings/v2009/energy-%26-atmosphere" TargetMode="External"/><Relationship Id="rId1225" Type="http://schemas.openxmlformats.org/officeDocument/2006/relationships/hyperlink" Target="http://www.usgbc.org/node/1731052?return=/credits/existing-buildings/v2009/energy-%26-atmosphere" TargetMode="External"/><Relationship Id="rId1226" Type="http://schemas.openxmlformats.org/officeDocument/2006/relationships/hyperlink" Target="http://www.usgbc.org/node/1731052?return=/credits/existing-buildings/v2009/energy-%26-atmosphere" TargetMode="External"/><Relationship Id="rId1227" Type="http://schemas.openxmlformats.org/officeDocument/2006/relationships/hyperlink" Target="http://www.usgbc.org/node/1731052?return=/credits/existing-buildings/v2009/energy-%26-atmosphere" TargetMode="External"/><Relationship Id="rId1228" Type="http://schemas.openxmlformats.org/officeDocument/2006/relationships/hyperlink" Target="http://www.usgbc.org/node/1731052?return=/credits/existing-buildings/v2009/energy-%26-atmosphere" TargetMode="External"/><Relationship Id="rId1229" Type="http://schemas.openxmlformats.org/officeDocument/2006/relationships/hyperlink" Target="http://www.usgbc.org/node/1731052?return=/credits/existing-buildings/v2009/energy-%26-atmosphere" TargetMode="External"/><Relationship Id="rId220" Type="http://schemas.openxmlformats.org/officeDocument/2006/relationships/hyperlink" Target="http://www.usgbc.org/node/1731052?return=/credits/existing-buildings/v2009/energy-%26-atmosphere" TargetMode="External"/><Relationship Id="rId221" Type="http://schemas.openxmlformats.org/officeDocument/2006/relationships/hyperlink" Target="http://www.usgbc.org/node/1731052?return=/credits/existing-buildings/v2009/energy-%26-atmosphere" TargetMode="External"/><Relationship Id="rId222" Type="http://schemas.openxmlformats.org/officeDocument/2006/relationships/hyperlink" Target="http://www.usgbc.org/node/1731052?return=/credits/existing-buildings/v2009/energy-%26-atmosphere" TargetMode="External"/><Relationship Id="rId223" Type="http://schemas.openxmlformats.org/officeDocument/2006/relationships/hyperlink" Target="http://www.usgbc.org/node/1731052?return=/credits/existing-buildings/v2009/energy-%26-atmosphere" TargetMode="External"/><Relationship Id="rId224" Type="http://schemas.openxmlformats.org/officeDocument/2006/relationships/hyperlink" Target="http://www.usgbc.org/node/1731052?return=/credits/existing-buildings/v2009/energy-%26-atmosphere" TargetMode="External"/><Relationship Id="rId225" Type="http://schemas.openxmlformats.org/officeDocument/2006/relationships/hyperlink" Target="http://www.usgbc.org/node/1731052?return=/credits/existing-buildings/v2009/energy-%26-atmosphere" TargetMode="External"/><Relationship Id="rId226" Type="http://schemas.openxmlformats.org/officeDocument/2006/relationships/hyperlink" Target="http://www.usgbc.org/node/1731052?return=/credits/existing-buildings/v2009/energy-%26-atmosphere" TargetMode="External"/><Relationship Id="rId227" Type="http://schemas.openxmlformats.org/officeDocument/2006/relationships/hyperlink" Target="http://www.usgbc.org/node/1731052?return=/credits/existing-buildings/v2009/energy-%26-atmosphere" TargetMode="External"/><Relationship Id="rId228" Type="http://schemas.openxmlformats.org/officeDocument/2006/relationships/hyperlink" Target="http://www.usgbc.org/node/1731052?return=/credits/existing-buildings/v2009/energy-%26-atmosphere" TargetMode="External"/><Relationship Id="rId229" Type="http://schemas.openxmlformats.org/officeDocument/2006/relationships/hyperlink" Target="http://www.usgbc.org/node/1731052?return=/credits/existing-buildings/v2009/energy-%26-atmosphere" TargetMode="External"/><Relationship Id="rId870" Type="http://schemas.openxmlformats.org/officeDocument/2006/relationships/hyperlink" Target="http://www.usgbc.org/node/1731052?return=/credits/existing-buildings/v2009/energy-%26-atmosphere" TargetMode="External"/><Relationship Id="rId871" Type="http://schemas.openxmlformats.org/officeDocument/2006/relationships/hyperlink" Target="http://www.usgbc.org/node/1731052?return=/credits/existing-buildings/v2009/energy-%26-atmosphere" TargetMode="External"/><Relationship Id="rId872" Type="http://schemas.openxmlformats.org/officeDocument/2006/relationships/hyperlink" Target="http://www.usgbc.org/node/1731052?return=/credits/existing-buildings/v2009/energy-%26-atmosphere" TargetMode="External"/><Relationship Id="rId873" Type="http://schemas.openxmlformats.org/officeDocument/2006/relationships/hyperlink" Target="http://www.usgbc.org/node/1731052?return=/credits/existing-buildings/v2009/energy-%26-atmosphere" TargetMode="External"/><Relationship Id="rId874" Type="http://schemas.openxmlformats.org/officeDocument/2006/relationships/hyperlink" Target="http://www.usgbc.org/node/1731052?return=/credits/existing-buildings/v2009/energy-%26-atmosphere" TargetMode="External"/><Relationship Id="rId875" Type="http://schemas.openxmlformats.org/officeDocument/2006/relationships/hyperlink" Target="http://www.usgbc.org/node/1731052?return=/credits/existing-buildings/v2009/energy-%26-atmosphere" TargetMode="External"/><Relationship Id="rId876" Type="http://schemas.openxmlformats.org/officeDocument/2006/relationships/hyperlink" Target="http://www.usgbc.org/node/1731052?return=/credits/existing-buildings/v2009/energy-%26-atmosphere" TargetMode="External"/><Relationship Id="rId877" Type="http://schemas.openxmlformats.org/officeDocument/2006/relationships/hyperlink" Target="http://www.usgbc.org/node/1731052?return=/credits/existing-buildings/v2009/energy-%26-atmosphere" TargetMode="External"/><Relationship Id="rId878" Type="http://schemas.openxmlformats.org/officeDocument/2006/relationships/hyperlink" Target="http://www.usgbc.org/node/1731052?return=/credits/existing-buildings/v2009/energy-%26-atmosphere" TargetMode="External"/><Relationship Id="rId879" Type="http://schemas.openxmlformats.org/officeDocument/2006/relationships/hyperlink" Target="http://www.usgbc.org/node/1731052?return=/credits/existing-buildings/v2009/energy-%26-atmosphere" TargetMode="External"/><Relationship Id="rId1550" Type="http://schemas.openxmlformats.org/officeDocument/2006/relationships/hyperlink" Target="http://www.usgbc.org/node/1731052?return=/credits/existing-buildings/v2009/energy-%26-atmosphere" TargetMode="External"/><Relationship Id="rId1551" Type="http://schemas.openxmlformats.org/officeDocument/2006/relationships/hyperlink" Target="http://www.usgbc.org/node/1731052?return=/credits/existing-buildings/v2009/energy-%26-atmosphere" TargetMode="External"/><Relationship Id="rId1552" Type="http://schemas.openxmlformats.org/officeDocument/2006/relationships/hyperlink" Target="http://www.usgbc.org/node/1731052?return=/credits/existing-buildings/v2009/energy-%26-atmosphere" TargetMode="External"/><Relationship Id="rId1553" Type="http://schemas.openxmlformats.org/officeDocument/2006/relationships/hyperlink" Target="http://www.usgbc.org/node/1731052?return=/credits/existing-buildings/v2009/energy-%26-atmosphere" TargetMode="External"/><Relationship Id="rId1554" Type="http://schemas.openxmlformats.org/officeDocument/2006/relationships/hyperlink" Target="http://www.usgbc.org/node/1731052?return=/credits/existing-buildings/v2009/energy-%26-atmosphere" TargetMode="External"/><Relationship Id="rId1555" Type="http://schemas.openxmlformats.org/officeDocument/2006/relationships/hyperlink" Target="http://www.usgbc.org/node/1731052?return=/credits/existing-buildings/v2009/energy-%26-atmosphere" TargetMode="External"/><Relationship Id="rId1556" Type="http://schemas.openxmlformats.org/officeDocument/2006/relationships/hyperlink" Target="http://www.usgbc.org/node/1731052?return=/credits/existing-buildings/v2009/energy-%26-atmosphere" TargetMode="External"/><Relationship Id="rId1557" Type="http://schemas.openxmlformats.org/officeDocument/2006/relationships/hyperlink" Target="http://www.usgbc.org/node/1731052?return=/credits/existing-buildings/v2009/energy-%26-atmosphere" TargetMode="External"/><Relationship Id="rId1558" Type="http://schemas.openxmlformats.org/officeDocument/2006/relationships/hyperlink" Target="http://www.usgbc.org/node/1731052?return=/credits/existing-buildings/v2009/energy-%26-atmosphere" TargetMode="External"/><Relationship Id="rId1559" Type="http://schemas.openxmlformats.org/officeDocument/2006/relationships/hyperlink" Target="http://www.usgbc.org/node/1731052?return=/credits/existing-buildings/v2009/energy-%26-atmosphere" TargetMode="External"/><Relationship Id="rId550" Type="http://schemas.openxmlformats.org/officeDocument/2006/relationships/hyperlink" Target="http://www.usgbc.org/node/1731052?return=/credits/existing-buildings/v2009/energy-%26-atmosphere" TargetMode="External"/><Relationship Id="rId551" Type="http://schemas.openxmlformats.org/officeDocument/2006/relationships/hyperlink" Target="http://www.usgbc.org/node/1731052?return=/credits/existing-buildings/v2009/energy-%26-atmosphere" TargetMode="External"/><Relationship Id="rId552" Type="http://schemas.openxmlformats.org/officeDocument/2006/relationships/hyperlink" Target="http://www.usgbc.org/node/1731052?return=/credits/existing-buildings/v2009/energy-%26-atmosphere" TargetMode="External"/><Relationship Id="rId553" Type="http://schemas.openxmlformats.org/officeDocument/2006/relationships/hyperlink" Target="http://www.usgbc.org/node/1731052?return=/credits/existing-buildings/v2009/energy-%26-atmosphere" TargetMode="External"/><Relationship Id="rId554" Type="http://schemas.openxmlformats.org/officeDocument/2006/relationships/hyperlink" Target="http://www.usgbc.org/node/1731052?return=/credits/existing-buildings/v2009/energy-%26-atmosphere" TargetMode="External"/><Relationship Id="rId555" Type="http://schemas.openxmlformats.org/officeDocument/2006/relationships/hyperlink" Target="http://www.usgbc.org/node/1731052?return=/credits/existing-buildings/v2009/energy-%26-atmosphere" TargetMode="External"/><Relationship Id="rId556" Type="http://schemas.openxmlformats.org/officeDocument/2006/relationships/hyperlink" Target="http://www.usgbc.org/node/1731052?return=/credits/existing-buildings/v2009/energy-%26-atmosphere" TargetMode="External"/><Relationship Id="rId557" Type="http://schemas.openxmlformats.org/officeDocument/2006/relationships/hyperlink" Target="http://www.usgbc.org/node/1731052?return=/credits/existing-buildings/v2009/energy-%26-atmosphere" TargetMode="External"/><Relationship Id="rId558" Type="http://schemas.openxmlformats.org/officeDocument/2006/relationships/hyperlink" Target="http://www.usgbc.org/node/1731052?return=/credits/existing-buildings/v2009/energy-%26-atmosphere" TargetMode="External"/><Relationship Id="rId559" Type="http://schemas.openxmlformats.org/officeDocument/2006/relationships/hyperlink" Target="http://www.usgbc.org/node/1731052?return=/credits/existing-buildings/v2009/energy-%26-atmosphere" TargetMode="External"/><Relationship Id="rId1230" Type="http://schemas.openxmlformats.org/officeDocument/2006/relationships/hyperlink" Target="http://www.usgbc.org/node/1731052?return=/credits/existing-buildings/v2009/energy-%26-atmosphere" TargetMode="External"/><Relationship Id="rId1231" Type="http://schemas.openxmlformats.org/officeDocument/2006/relationships/hyperlink" Target="http://www.usgbc.org/node/1731052?return=/credits/existing-buildings/v2009/energy-%26-atmosphere" TargetMode="External"/><Relationship Id="rId1232" Type="http://schemas.openxmlformats.org/officeDocument/2006/relationships/hyperlink" Target="http://www.usgbc.org/node/1731052?return=/credits/existing-buildings/v2009/energy-%26-atmosphere" TargetMode="External"/><Relationship Id="rId1233" Type="http://schemas.openxmlformats.org/officeDocument/2006/relationships/hyperlink" Target="http://www.usgbc.org/node/1731052?return=/credits/existing-buildings/v2009/energy-%26-atmosphere" TargetMode="External"/><Relationship Id="rId1234" Type="http://schemas.openxmlformats.org/officeDocument/2006/relationships/hyperlink" Target="http://www.usgbc.org/node/1731052?return=/credits/existing-buildings/v2009/energy-%26-atmosphere" TargetMode="External"/><Relationship Id="rId1235" Type="http://schemas.openxmlformats.org/officeDocument/2006/relationships/hyperlink" Target="http://www.usgbc.org/node/1731052?return=/credits/existing-buildings/v2009/energy-%26-atmosphere" TargetMode="External"/><Relationship Id="rId1236" Type="http://schemas.openxmlformats.org/officeDocument/2006/relationships/hyperlink" Target="http://www.usgbc.org/node/1731052?return=/credits/existing-buildings/v2009/energy-%26-atmosphere" TargetMode="External"/><Relationship Id="rId1237" Type="http://schemas.openxmlformats.org/officeDocument/2006/relationships/hyperlink" Target="http://www.usgbc.org/node/1731052?return=/credits/existing-buildings/v2009/energy-%26-atmosphere" TargetMode="External"/><Relationship Id="rId1238" Type="http://schemas.openxmlformats.org/officeDocument/2006/relationships/hyperlink" Target="http://www.usgbc.org/node/1731052?return=/credits/existing-buildings/v2009/energy-%26-atmosphere" TargetMode="External"/><Relationship Id="rId1239" Type="http://schemas.openxmlformats.org/officeDocument/2006/relationships/hyperlink" Target="http://www.usgbc.org/node/1731052?return=/credits/existing-buildings/v2009/energy-%26-atmosphere" TargetMode="External"/><Relationship Id="rId230" Type="http://schemas.openxmlformats.org/officeDocument/2006/relationships/hyperlink" Target="http://www.usgbc.org/node/1731052?return=/credits/existing-buildings/v2009/energy-%26-atmosphere" TargetMode="External"/><Relationship Id="rId231" Type="http://schemas.openxmlformats.org/officeDocument/2006/relationships/hyperlink" Target="http://www.usgbc.org/node/1731052?return=/credits/existing-buildings/v2009/energy-%26-atmosphere" TargetMode="External"/><Relationship Id="rId232" Type="http://schemas.openxmlformats.org/officeDocument/2006/relationships/hyperlink" Target="http://www.usgbc.org/node/1731052?return=/credits/existing-buildings/v2009/energy-%26-atmosphere" TargetMode="External"/><Relationship Id="rId233" Type="http://schemas.openxmlformats.org/officeDocument/2006/relationships/hyperlink" Target="http://www.usgbc.org/node/1731052?return=/credits/existing-buildings/v2009/energy-%26-atmosphere" TargetMode="External"/><Relationship Id="rId234" Type="http://schemas.openxmlformats.org/officeDocument/2006/relationships/hyperlink" Target="http://www.usgbc.org/node/1731052?return=/credits/existing-buildings/v2009/energy-%26-atmosphere" TargetMode="External"/><Relationship Id="rId235" Type="http://schemas.openxmlformats.org/officeDocument/2006/relationships/hyperlink" Target="http://www.usgbc.org/node/1731052?return=/credits/existing-buildings/v2009/energy-%26-atmosphere" TargetMode="External"/><Relationship Id="rId236" Type="http://schemas.openxmlformats.org/officeDocument/2006/relationships/hyperlink" Target="http://www.usgbc.org/node/1731052?return=/credits/existing-buildings/v2009/energy-%26-atmosphere" TargetMode="External"/><Relationship Id="rId237" Type="http://schemas.openxmlformats.org/officeDocument/2006/relationships/hyperlink" Target="http://www.usgbc.org/node/1731052?return=/credits/existing-buildings/v2009/energy-%26-atmosphere" TargetMode="External"/><Relationship Id="rId238" Type="http://schemas.openxmlformats.org/officeDocument/2006/relationships/hyperlink" Target="http://www.usgbc.org/node/1731052?return=/credits/existing-buildings/v2009/energy-%26-atmosphere" TargetMode="External"/><Relationship Id="rId239" Type="http://schemas.openxmlformats.org/officeDocument/2006/relationships/hyperlink" Target="http://www.usgbc.org/node/1731052?return=/credits/existing-buildings/v2009/energy-%26-atmosphere" TargetMode="External"/><Relationship Id="rId880" Type="http://schemas.openxmlformats.org/officeDocument/2006/relationships/hyperlink" Target="http://www.usgbc.org/node/1731052?return=/credits/existing-buildings/v2009/energy-%26-atmosphere" TargetMode="External"/><Relationship Id="rId881" Type="http://schemas.openxmlformats.org/officeDocument/2006/relationships/hyperlink" Target="http://www.usgbc.org/node/1731052?return=/credits/existing-buildings/v2009/energy-%26-atmosphere" TargetMode="External"/><Relationship Id="rId882" Type="http://schemas.openxmlformats.org/officeDocument/2006/relationships/hyperlink" Target="http://www.usgbc.org/node/1731052?return=/credits/existing-buildings/v2009/energy-%26-atmosphere" TargetMode="External"/><Relationship Id="rId883" Type="http://schemas.openxmlformats.org/officeDocument/2006/relationships/hyperlink" Target="http://www.usgbc.org/node/1731052?return=/credits/existing-buildings/v2009/energy-%26-atmosphere" TargetMode="External"/><Relationship Id="rId884" Type="http://schemas.openxmlformats.org/officeDocument/2006/relationships/hyperlink" Target="http://www.usgbc.org/node/1731052?return=/credits/existing-buildings/v2009/energy-%26-atmosphere" TargetMode="External"/><Relationship Id="rId885" Type="http://schemas.openxmlformats.org/officeDocument/2006/relationships/hyperlink" Target="http://www.usgbc.org/node/1731052?return=/credits/existing-buildings/v2009/energy-%26-atmosphere" TargetMode="External"/><Relationship Id="rId886" Type="http://schemas.openxmlformats.org/officeDocument/2006/relationships/hyperlink" Target="http://www.usgbc.org/node/1731052?return=/credits/existing-buildings/v2009/energy-%26-atmosphere" TargetMode="External"/><Relationship Id="rId887" Type="http://schemas.openxmlformats.org/officeDocument/2006/relationships/hyperlink" Target="http://www.usgbc.org/node/1731052?return=/credits/existing-buildings/v2009/energy-%26-atmosphere" TargetMode="External"/><Relationship Id="rId888" Type="http://schemas.openxmlformats.org/officeDocument/2006/relationships/hyperlink" Target="http://www.usgbc.org/node/1731052?return=/credits/existing-buildings/v2009/energy-%26-atmosphere" TargetMode="External"/><Relationship Id="rId889" Type="http://schemas.openxmlformats.org/officeDocument/2006/relationships/hyperlink" Target="http://www.usgbc.org/node/1731052?return=/credits/existing-buildings/v2009/energy-%26-atmosphere" TargetMode="External"/><Relationship Id="rId1560" Type="http://schemas.openxmlformats.org/officeDocument/2006/relationships/hyperlink" Target="http://www.usgbc.org/node/1731052?return=/credits/existing-buildings/v2009/energy-%26-atmosphere" TargetMode="External"/><Relationship Id="rId1561" Type="http://schemas.openxmlformats.org/officeDocument/2006/relationships/hyperlink" Target="http://www.usgbc.org/node/1731052?return=/credits/existing-buildings/v2009/energy-%26-atmosphere" TargetMode="External"/><Relationship Id="rId1562" Type="http://schemas.openxmlformats.org/officeDocument/2006/relationships/hyperlink" Target="http://www.usgbc.org/node/1731052?return=/credits/existing-buildings/v2009/energy-%26-atmosphere" TargetMode="External"/><Relationship Id="rId1563" Type="http://schemas.openxmlformats.org/officeDocument/2006/relationships/hyperlink" Target="http://www.usgbc.org/node/1731052?return=/credits/existing-buildings/v2009/energy-%26-atmosphere" TargetMode="External"/><Relationship Id="rId1564" Type="http://schemas.openxmlformats.org/officeDocument/2006/relationships/hyperlink" Target="http://www.usgbc.org/node/1731052?return=/credits/existing-buildings/v2009/energy-%26-atmosphere" TargetMode="External"/><Relationship Id="rId1565" Type="http://schemas.openxmlformats.org/officeDocument/2006/relationships/hyperlink" Target="http://www.usgbc.org/node/1731052?return=/credits/existing-buildings/v2009/energy-%26-atmosphere" TargetMode="External"/><Relationship Id="rId1566" Type="http://schemas.openxmlformats.org/officeDocument/2006/relationships/hyperlink" Target="http://www.usgbc.org/node/1731052?return=/credits/existing-buildings/v2009/energy-%26-atmosphere" TargetMode="External"/><Relationship Id="rId1567" Type="http://schemas.openxmlformats.org/officeDocument/2006/relationships/hyperlink" Target="http://www.usgbc.org/node/1731052?return=/credits/existing-buildings/v2009/energy-%26-atmosphere" TargetMode="External"/><Relationship Id="rId1568" Type="http://schemas.openxmlformats.org/officeDocument/2006/relationships/hyperlink" Target="http://www.usgbc.org/node/1731052?return=/credits/existing-buildings/v2009/energy-%26-atmosphere" TargetMode="External"/><Relationship Id="rId1569" Type="http://schemas.openxmlformats.org/officeDocument/2006/relationships/hyperlink" Target="http://www.usgbc.org/node/1731052?return=/credits/existing-buildings/v2009/energy-%26-atmosphere" TargetMode="External"/><Relationship Id="rId560" Type="http://schemas.openxmlformats.org/officeDocument/2006/relationships/hyperlink" Target="http://www.usgbc.org/node/1731052?return=/credits/existing-buildings/v2009/energy-%26-atmosphere" TargetMode="External"/><Relationship Id="rId561" Type="http://schemas.openxmlformats.org/officeDocument/2006/relationships/hyperlink" Target="http://www.usgbc.org/node/1731052?return=/credits/existing-buildings/v2009/energy-%26-atmosphere" TargetMode="External"/><Relationship Id="rId562" Type="http://schemas.openxmlformats.org/officeDocument/2006/relationships/hyperlink" Target="http://www.usgbc.org/node/1731052?return=/credits/existing-buildings/v2009/energy-%26-atmosphere" TargetMode="External"/><Relationship Id="rId563" Type="http://schemas.openxmlformats.org/officeDocument/2006/relationships/hyperlink" Target="http://www.usgbc.org/node/1731052?return=/credits/existing-buildings/v2009/energy-%26-atmosphere" TargetMode="External"/><Relationship Id="rId564" Type="http://schemas.openxmlformats.org/officeDocument/2006/relationships/hyperlink" Target="http://www.usgbc.org/node/1731052?return=/credits/existing-buildings/v2009/energy-%26-atmosphere" TargetMode="External"/><Relationship Id="rId565" Type="http://schemas.openxmlformats.org/officeDocument/2006/relationships/hyperlink" Target="http://www.usgbc.org/node/1731052?return=/credits/existing-buildings/v2009/energy-%26-atmosphere" TargetMode="External"/><Relationship Id="rId566" Type="http://schemas.openxmlformats.org/officeDocument/2006/relationships/hyperlink" Target="http://www.usgbc.org/node/1731052?return=/credits/existing-buildings/v2009/energy-%26-atmosphere" TargetMode="External"/><Relationship Id="rId567" Type="http://schemas.openxmlformats.org/officeDocument/2006/relationships/hyperlink" Target="http://www.usgbc.org/node/1731052?return=/credits/existing-buildings/v2009/energy-%26-atmosphere" TargetMode="External"/><Relationship Id="rId568" Type="http://schemas.openxmlformats.org/officeDocument/2006/relationships/hyperlink" Target="http://www.usgbc.org/node/1731052?return=/credits/existing-buildings/v2009/energy-%26-atmosphere" TargetMode="External"/><Relationship Id="rId569" Type="http://schemas.openxmlformats.org/officeDocument/2006/relationships/hyperlink" Target="http://www.usgbc.org/node/1731052?return=/credits/existing-buildings/v2009/energy-%26-atmosphere" TargetMode="External"/><Relationship Id="rId1240" Type="http://schemas.openxmlformats.org/officeDocument/2006/relationships/hyperlink" Target="http://www.usgbc.org/node/1731052?return=/credits/existing-buildings/v2009/energy-%26-atmosphere" TargetMode="External"/><Relationship Id="rId1241" Type="http://schemas.openxmlformats.org/officeDocument/2006/relationships/hyperlink" Target="http://www.usgbc.org/node/1731052?return=/credits/existing-buildings/v2009/energy-%26-atmosphere" TargetMode="External"/><Relationship Id="rId1242" Type="http://schemas.openxmlformats.org/officeDocument/2006/relationships/hyperlink" Target="http://www.usgbc.org/node/1731052?return=/credits/existing-buildings/v2009/energy-%26-atmosphere" TargetMode="External"/><Relationship Id="rId1243" Type="http://schemas.openxmlformats.org/officeDocument/2006/relationships/hyperlink" Target="http://www.usgbc.org/node/1731052?return=/credits/existing-buildings/v2009/energy-%26-atmosphere" TargetMode="External"/><Relationship Id="rId1244" Type="http://schemas.openxmlformats.org/officeDocument/2006/relationships/hyperlink" Target="http://www.usgbc.org/node/1731052?return=/credits/existing-buildings/v2009/energy-%26-atmosphere" TargetMode="External"/><Relationship Id="rId1245" Type="http://schemas.openxmlformats.org/officeDocument/2006/relationships/hyperlink" Target="http://www.usgbc.org/node/1731052?return=/credits/existing-buildings/v2009/energy-%26-atmosphere" TargetMode="External"/><Relationship Id="rId1246" Type="http://schemas.openxmlformats.org/officeDocument/2006/relationships/hyperlink" Target="http://www.usgbc.org/node/1731052?return=/credits/existing-buildings/v2009/energy-%26-atmosphere" TargetMode="External"/><Relationship Id="rId1247" Type="http://schemas.openxmlformats.org/officeDocument/2006/relationships/hyperlink" Target="http://www.usgbc.org/node/1731052?return=/credits/existing-buildings/v2009/energy-%26-atmosphere" TargetMode="External"/><Relationship Id="rId1248" Type="http://schemas.openxmlformats.org/officeDocument/2006/relationships/hyperlink" Target="http://www.usgbc.org/node/1731052?return=/credits/existing-buildings/v2009/energy-%26-atmosphere" TargetMode="External"/><Relationship Id="rId1249" Type="http://schemas.openxmlformats.org/officeDocument/2006/relationships/hyperlink" Target="http://www.usgbc.org/node/1731052?return=/credits/existing-buildings/v2009/energy-%26-atmosphere" TargetMode="External"/><Relationship Id="rId240" Type="http://schemas.openxmlformats.org/officeDocument/2006/relationships/hyperlink" Target="http://www.usgbc.org/node/1731052?return=/credits/existing-buildings/v2009/energy-%26-atmosphere" TargetMode="External"/><Relationship Id="rId241" Type="http://schemas.openxmlformats.org/officeDocument/2006/relationships/hyperlink" Target="http://www.usgbc.org/node/1731052?return=/credits/existing-buildings/v2009/energy-%26-atmosphere" TargetMode="External"/><Relationship Id="rId242" Type="http://schemas.openxmlformats.org/officeDocument/2006/relationships/hyperlink" Target="http://www.usgbc.org/node/1731052?return=/credits/existing-buildings/v2009/energy-%26-atmosphere" TargetMode="External"/><Relationship Id="rId243" Type="http://schemas.openxmlformats.org/officeDocument/2006/relationships/hyperlink" Target="http://www.usgbc.org/node/1731052?return=/credits/existing-buildings/v2009/energy-%26-atmosphere" TargetMode="External"/><Relationship Id="rId244" Type="http://schemas.openxmlformats.org/officeDocument/2006/relationships/hyperlink" Target="http://www.usgbc.org/node/1731052?return=/credits/existing-buildings/v2009/energy-%26-atmosphere" TargetMode="External"/><Relationship Id="rId245" Type="http://schemas.openxmlformats.org/officeDocument/2006/relationships/hyperlink" Target="http://www.usgbc.org/node/1731052?return=/credits/existing-buildings/v2009/energy-%26-atmosphere" TargetMode="External"/><Relationship Id="rId246" Type="http://schemas.openxmlformats.org/officeDocument/2006/relationships/hyperlink" Target="http://www.usgbc.org/node/1731052?return=/credits/existing-buildings/v2009/energy-%26-atmosphere" TargetMode="External"/><Relationship Id="rId247" Type="http://schemas.openxmlformats.org/officeDocument/2006/relationships/hyperlink" Target="http://www.usgbc.org/node/1731052?return=/credits/existing-buildings/v2009/energy-%26-atmosphere" TargetMode="External"/><Relationship Id="rId248" Type="http://schemas.openxmlformats.org/officeDocument/2006/relationships/hyperlink" Target="http://www.usgbc.org/node/1731052?return=/credits/existing-buildings/v2009/energy-%26-atmosphere" TargetMode="External"/><Relationship Id="rId249" Type="http://schemas.openxmlformats.org/officeDocument/2006/relationships/hyperlink" Target="http://www.usgbc.org/node/1731052?return=/credits/existing-buildings/v2009/energy-%26-atmosphere" TargetMode="External"/><Relationship Id="rId890" Type="http://schemas.openxmlformats.org/officeDocument/2006/relationships/hyperlink" Target="http://www.usgbc.org/node/1731052?return=/credits/existing-buildings/v2009/energy-%26-atmosphere" TargetMode="External"/><Relationship Id="rId891" Type="http://schemas.openxmlformats.org/officeDocument/2006/relationships/hyperlink" Target="http://www.usgbc.org/node/1731052?return=/credits/existing-buildings/v2009/energy-%26-atmosphere" TargetMode="External"/><Relationship Id="rId892" Type="http://schemas.openxmlformats.org/officeDocument/2006/relationships/hyperlink" Target="http://www.usgbc.org/node/1731052?return=/credits/existing-buildings/v2009/energy-%26-atmosphere" TargetMode="External"/><Relationship Id="rId893" Type="http://schemas.openxmlformats.org/officeDocument/2006/relationships/hyperlink" Target="http://www.usgbc.org/node/1731052?return=/credits/existing-buildings/v2009/energy-%26-atmosphere" TargetMode="External"/><Relationship Id="rId894" Type="http://schemas.openxmlformats.org/officeDocument/2006/relationships/hyperlink" Target="http://www.usgbc.org/node/1731052?return=/credits/existing-buildings/v2009/energy-%26-atmosphere" TargetMode="External"/><Relationship Id="rId895" Type="http://schemas.openxmlformats.org/officeDocument/2006/relationships/hyperlink" Target="http://www.usgbc.org/node/1731052?return=/credits/existing-buildings/v2009/energy-%26-atmosphere" TargetMode="External"/><Relationship Id="rId896" Type="http://schemas.openxmlformats.org/officeDocument/2006/relationships/hyperlink" Target="http://www.usgbc.org/node/1731052?return=/credits/existing-buildings/v2009/energy-%26-atmosphere" TargetMode="External"/><Relationship Id="rId897" Type="http://schemas.openxmlformats.org/officeDocument/2006/relationships/hyperlink" Target="http://www.usgbc.org/node/1731052?return=/credits/existing-buildings/v2009/energy-%26-atmosphere" TargetMode="External"/><Relationship Id="rId898" Type="http://schemas.openxmlformats.org/officeDocument/2006/relationships/hyperlink" Target="http://www.usgbc.org/node/1731052?return=/credits/existing-buildings/v2009/energy-%26-atmosphere" TargetMode="External"/><Relationship Id="rId899" Type="http://schemas.openxmlformats.org/officeDocument/2006/relationships/hyperlink" Target="http://www.usgbc.org/node/1731052?return=/credits/existing-buildings/v2009/energy-%26-atmosphere" TargetMode="External"/><Relationship Id="rId1570" Type="http://schemas.openxmlformats.org/officeDocument/2006/relationships/hyperlink" Target="http://www.usgbc.org/node/1731052?return=/credits/existing-buildings/v2009/energy-%26-atmosphere" TargetMode="External"/><Relationship Id="rId1571" Type="http://schemas.openxmlformats.org/officeDocument/2006/relationships/hyperlink" Target="http://www.usgbc.org/node/1731052?return=/credits/existing-buildings/v2009/energy-%26-atmosphere" TargetMode="External"/><Relationship Id="rId1572" Type="http://schemas.openxmlformats.org/officeDocument/2006/relationships/hyperlink" Target="http://www.usgbc.org/node/1731052?return=/credits/existing-buildings/v2009/energy-%26-atmosphere" TargetMode="External"/><Relationship Id="rId1573" Type="http://schemas.openxmlformats.org/officeDocument/2006/relationships/hyperlink" Target="http://www.usgbc.org/node/1731052?return=/credits/existing-buildings/v2009/energy-%26-atmosphere" TargetMode="External"/><Relationship Id="rId1574" Type="http://schemas.openxmlformats.org/officeDocument/2006/relationships/hyperlink" Target="http://www.usgbc.org/node/1731052?return=/credits/existing-buildings/v2009/energy-%26-atmosphere" TargetMode="External"/><Relationship Id="rId1575" Type="http://schemas.openxmlformats.org/officeDocument/2006/relationships/hyperlink" Target="http://www.usgbc.org/node/1731052?return=/credits/existing-buildings/v2009/energy-%26-atmosphere" TargetMode="External"/><Relationship Id="rId1576" Type="http://schemas.openxmlformats.org/officeDocument/2006/relationships/hyperlink" Target="http://www.usgbc.org/node/1731052?return=/credits/existing-buildings/v2009/energy-%26-atmosphere" TargetMode="External"/><Relationship Id="rId1577" Type="http://schemas.openxmlformats.org/officeDocument/2006/relationships/hyperlink" Target="http://www.usgbc.org/node/1731052?return=/credits/existing-buildings/v2009/energy-%26-atmosphere" TargetMode="External"/><Relationship Id="rId1578" Type="http://schemas.openxmlformats.org/officeDocument/2006/relationships/hyperlink" Target="http://www.usgbc.org/node/1731052?return=/credits/existing-buildings/v2009/energy-%26-atmosphere" TargetMode="External"/><Relationship Id="rId1579" Type="http://schemas.openxmlformats.org/officeDocument/2006/relationships/hyperlink" Target="http://www.usgbc.org/node/1731052?return=/credits/existing-buildings/v2009/energy-%26-atmosphere" TargetMode="External"/><Relationship Id="rId570" Type="http://schemas.openxmlformats.org/officeDocument/2006/relationships/hyperlink" Target="http://www.usgbc.org/node/1731052?return=/credits/existing-buildings/v2009/energy-%26-atmosphere" TargetMode="External"/><Relationship Id="rId571" Type="http://schemas.openxmlformats.org/officeDocument/2006/relationships/hyperlink" Target="http://www.usgbc.org/node/1731052?return=/credits/existing-buildings/v2009/energy-%26-atmosphere" TargetMode="External"/><Relationship Id="rId572" Type="http://schemas.openxmlformats.org/officeDocument/2006/relationships/hyperlink" Target="http://www.usgbc.org/node/1731052?return=/credits/existing-buildings/v2009/energy-%26-atmosphere" TargetMode="External"/><Relationship Id="rId573" Type="http://schemas.openxmlformats.org/officeDocument/2006/relationships/hyperlink" Target="http://www.usgbc.org/node/1731052?return=/credits/existing-buildings/v2009/energy-%26-atmosphere" TargetMode="External"/><Relationship Id="rId574" Type="http://schemas.openxmlformats.org/officeDocument/2006/relationships/hyperlink" Target="http://www.usgbc.org/node/1731052?return=/credits/existing-buildings/v2009/energy-%26-atmosphere" TargetMode="External"/><Relationship Id="rId575" Type="http://schemas.openxmlformats.org/officeDocument/2006/relationships/hyperlink" Target="http://www.usgbc.org/node/1731052?return=/credits/existing-buildings/v2009/energy-%26-atmosphere" TargetMode="External"/><Relationship Id="rId576" Type="http://schemas.openxmlformats.org/officeDocument/2006/relationships/hyperlink" Target="http://www.usgbc.org/node/1731052?return=/credits/existing-buildings/v2009/energy-%26-atmosphere" TargetMode="External"/><Relationship Id="rId577" Type="http://schemas.openxmlformats.org/officeDocument/2006/relationships/hyperlink" Target="http://www.usgbc.org/node/1731052?return=/credits/existing-buildings/v2009/energy-%26-atmosphere" TargetMode="External"/><Relationship Id="rId578" Type="http://schemas.openxmlformats.org/officeDocument/2006/relationships/hyperlink" Target="http://www.usgbc.org/node/1731052?return=/credits/existing-buildings/v2009/energy-%26-atmosphere" TargetMode="External"/><Relationship Id="rId579" Type="http://schemas.openxmlformats.org/officeDocument/2006/relationships/hyperlink" Target="http://www.usgbc.org/node/1731052?return=/credits/existing-buildings/v2009/energy-%26-atmosphere" TargetMode="External"/><Relationship Id="rId1250" Type="http://schemas.openxmlformats.org/officeDocument/2006/relationships/hyperlink" Target="http://www.usgbc.org/node/1731052?return=/credits/existing-buildings/v2009/energy-%26-atmosphere" TargetMode="External"/><Relationship Id="rId1251" Type="http://schemas.openxmlformats.org/officeDocument/2006/relationships/hyperlink" Target="http://www.usgbc.org/node/1731052?return=/credits/existing-buildings/v2009/energy-%26-atmosphere" TargetMode="External"/><Relationship Id="rId1252" Type="http://schemas.openxmlformats.org/officeDocument/2006/relationships/hyperlink" Target="http://www.usgbc.org/node/1731052?return=/credits/existing-buildings/v2009/energy-%26-atmosphere" TargetMode="External"/><Relationship Id="rId1253" Type="http://schemas.openxmlformats.org/officeDocument/2006/relationships/hyperlink" Target="http://www.usgbc.org/node/1731052?return=/credits/existing-buildings/v2009/energy-%26-atmosphere" TargetMode="External"/><Relationship Id="rId1254" Type="http://schemas.openxmlformats.org/officeDocument/2006/relationships/hyperlink" Target="http://www.usgbc.org/node/1731052?return=/credits/existing-buildings/v2009/energy-%26-atmosphere" TargetMode="External"/><Relationship Id="rId1255" Type="http://schemas.openxmlformats.org/officeDocument/2006/relationships/hyperlink" Target="http://www.usgbc.org/node/1731052?return=/credits/existing-buildings/v2009/energy-%26-atmosphere" TargetMode="External"/><Relationship Id="rId1256" Type="http://schemas.openxmlformats.org/officeDocument/2006/relationships/hyperlink" Target="http://www.usgbc.org/node/1731052?return=/credits/existing-buildings/v2009/energy-%26-atmosphere" TargetMode="External"/><Relationship Id="rId1257" Type="http://schemas.openxmlformats.org/officeDocument/2006/relationships/hyperlink" Target="http://www.usgbc.org/node/1731052?return=/credits/existing-buildings/v2009/energy-%26-atmosphere" TargetMode="External"/><Relationship Id="rId1258" Type="http://schemas.openxmlformats.org/officeDocument/2006/relationships/hyperlink" Target="http://www.usgbc.org/node/1731052?return=/credits/existing-buildings/v2009/energy-%26-atmosphere" TargetMode="External"/><Relationship Id="rId1259" Type="http://schemas.openxmlformats.org/officeDocument/2006/relationships/hyperlink" Target="http://www.usgbc.org/node/1731052?return=/credits/existing-buildings/v2009/energy-%26-atmosphere" TargetMode="External"/><Relationship Id="rId250" Type="http://schemas.openxmlformats.org/officeDocument/2006/relationships/hyperlink" Target="http://www.usgbc.org/node/1731052?return=/credits/existing-buildings/v2009/energy-%26-atmosphere" TargetMode="External"/><Relationship Id="rId251" Type="http://schemas.openxmlformats.org/officeDocument/2006/relationships/hyperlink" Target="http://www.usgbc.org/node/1731052?return=/credits/existing-buildings/v2009/energy-%26-atmosphere" TargetMode="External"/><Relationship Id="rId252" Type="http://schemas.openxmlformats.org/officeDocument/2006/relationships/hyperlink" Target="http://www.usgbc.org/node/1731052?return=/credits/existing-buildings/v2009/energy-%26-atmosphere" TargetMode="External"/><Relationship Id="rId253" Type="http://schemas.openxmlformats.org/officeDocument/2006/relationships/hyperlink" Target="http://www.usgbc.org/node/1731052?return=/credits/existing-buildings/v2009/energy-%26-atmosphere" TargetMode="External"/><Relationship Id="rId254" Type="http://schemas.openxmlformats.org/officeDocument/2006/relationships/hyperlink" Target="http://www.usgbc.org/node/1731052?return=/credits/existing-buildings/v2009/energy-%26-atmosphere" TargetMode="External"/><Relationship Id="rId255" Type="http://schemas.openxmlformats.org/officeDocument/2006/relationships/hyperlink" Target="http://www.usgbc.org/node/1731052?return=/credits/existing-buildings/v2009/energy-%26-atmosphere" TargetMode="External"/><Relationship Id="rId256" Type="http://schemas.openxmlformats.org/officeDocument/2006/relationships/hyperlink" Target="http://www.usgbc.org/node/1731052?return=/credits/existing-buildings/v2009/energy-%26-atmosphere" TargetMode="External"/><Relationship Id="rId257" Type="http://schemas.openxmlformats.org/officeDocument/2006/relationships/hyperlink" Target="http://www.usgbc.org/node/1731052?return=/credits/existing-buildings/v2009/energy-%26-atmosphere" TargetMode="External"/><Relationship Id="rId258" Type="http://schemas.openxmlformats.org/officeDocument/2006/relationships/hyperlink" Target="http://www.usgbc.org/node/1731052?return=/credits/existing-buildings/v2009/energy-%26-atmosphere" TargetMode="External"/><Relationship Id="rId259" Type="http://schemas.openxmlformats.org/officeDocument/2006/relationships/hyperlink" Target="http://www.usgbc.org/node/1731052?return=/credits/existing-buildings/v2009/energy-%26-atmosphere" TargetMode="External"/><Relationship Id="rId700" Type="http://schemas.openxmlformats.org/officeDocument/2006/relationships/hyperlink" Target="http://www.usgbc.org/node/1731052?return=/credits/existing-buildings/v2009/energy-%26-atmosphere" TargetMode="External"/><Relationship Id="rId701" Type="http://schemas.openxmlformats.org/officeDocument/2006/relationships/hyperlink" Target="http://www.usgbc.org/node/1731052?return=/credits/existing-buildings/v2009/energy-%26-atmosphere" TargetMode="External"/><Relationship Id="rId702" Type="http://schemas.openxmlformats.org/officeDocument/2006/relationships/hyperlink" Target="http://www.usgbc.org/node/1731052?return=/credits/existing-buildings/v2009/energy-%26-atmosphere" TargetMode="External"/><Relationship Id="rId703" Type="http://schemas.openxmlformats.org/officeDocument/2006/relationships/hyperlink" Target="http://www.usgbc.org/node/1731052?return=/credits/existing-buildings/v2009/energy-%26-atmosphere" TargetMode="External"/><Relationship Id="rId704" Type="http://schemas.openxmlformats.org/officeDocument/2006/relationships/hyperlink" Target="http://www.usgbc.org/node/1731052?return=/credits/existing-buildings/v2009/energy-%26-atmosphere" TargetMode="External"/><Relationship Id="rId705" Type="http://schemas.openxmlformats.org/officeDocument/2006/relationships/hyperlink" Target="http://www.usgbc.org/node/1731052?return=/credits/existing-buildings/v2009/energy-%26-atmosphere" TargetMode="External"/><Relationship Id="rId706" Type="http://schemas.openxmlformats.org/officeDocument/2006/relationships/hyperlink" Target="http://www.usgbc.org/node/1731052?return=/credits/existing-buildings/v2009/energy-%26-atmosphere" TargetMode="External"/><Relationship Id="rId707" Type="http://schemas.openxmlformats.org/officeDocument/2006/relationships/hyperlink" Target="http://www.usgbc.org/node/1731052?return=/credits/existing-buildings/v2009/energy-%26-atmosphere" TargetMode="External"/><Relationship Id="rId708" Type="http://schemas.openxmlformats.org/officeDocument/2006/relationships/hyperlink" Target="http://www.usgbc.org/node/1731052?return=/credits/existing-buildings/v2009/energy-%26-atmosphere" TargetMode="External"/><Relationship Id="rId709" Type="http://schemas.openxmlformats.org/officeDocument/2006/relationships/hyperlink" Target="http://www.usgbc.org/node/1731052?return=/credits/existing-buildings/v2009/energy-%26-atmosphere" TargetMode="External"/><Relationship Id="rId1580" Type="http://schemas.openxmlformats.org/officeDocument/2006/relationships/hyperlink" Target="http://www.usgbc.org/node/1731052?return=/credits/existing-buildings/v2009/energy-%26-atmosphere" TargetMode="External"/><Relationship Id="rId1581" Type="http://schemas.openxmlformats.org/officeDocument/2006/relationships/hyperlink" Target="http://www.usgbc.org/node/1731052?return=/credits/existing-buildings/v2009/energy-%26-atmosphere" TargetMode="External"/><Relationship Id="rId1582" Type="http://schemas.openxmlformats.org/officeDocument/2006/relationships/hyperlink" Target="http://www.usgbc.org/node/1731052?return=/credits/existing-buildings/v2009/energy-%26-atmosphere" TargetMode="External"/><Relationship Id="rId1583" Type="http://schemas.openxmlformats.org/officeDocument/2006/relationships/hyperlink" Target="http://www.usgbc.org/node/1731052?return=/credits/existing-buildings/v2009/energy-%26-atmosphere" TargetMode="External"/><Relationship Id="rId1584" Type="http://schemas.openxmlformats.org/officeDocument/2006/relationships/hyperlink" Target="http://www.usgbc.org/node/1731052?return=/credits/existing-buildings/v2009/energy-%26-atmosphere" TargetMode="External"/><Relationship Id="rId1585" Type="http://schemas.openxmlformats.org/officeDocument/2006/relationships/hyperlink" Target="http://www.usgbc.org/node/1731052?return=/credits/existing-buildings/v2009/energy-%26-atmosphere" TargetMode="External"/><Relationship Id="rId1586" Type="http://schemas.openxmlformats.org/officeDocument/2006/relationships/hyperlink" Target="http://www.usgbc.org/node/1731052?return=/credits/existing-buildings/v2009/energy-%26-atmosphere" TargetMode="External"/><Relationship Id="rId1587" Type="http://schemas.openxmlformats.org/officeDocument/2006/relationships/hyperlink" Target="http://www.usgbc.org/node/1731052?return=/credits/existing-buildings/v2009/energy-%26-atmosphere" TargetMode="External"/><Relationship Id="rId1588" Type="http://schemas.openxmlformats.org/officeDocument/2006/relationships/hyperlink" Target="http://www.usgbc.org/node/1731052?return=/credits/existing-buildings/v2009/energy-%26-atmosphere" TargetMode="External"/><Relationship Id="rId1589" Type="http://schemas.openxmlformats.org/officeDocument/2006/relationships/hyperlink" Target="http://www.usgbc.org/node/1731052?return=/credits/existing-buildings/v2009/energy-%26-atmosphere" TargetMode="External"/><Relationship Id="rId10" Type="http://schemas.openxmlformats.org/officeDocument/2006/relationships/hyperlink" Target="http://www.usgbc.org/node/1731052?return=/credits/existing-buildings/v2009/energy-%26-atmosphere" TargetMode="External"/><Relationship Id="rId11" Type="http://schemas.openxmlformats.org/officeDocument/2006/relationships/hyperlink" Target="http://www.usgbc.org/node/1731052?return=/credits/existing-buildings/v2009/energy-%26-atmosphere" TargetMode="External"/><Relationship Id="rId12" Type="http://schemas.openxmlformats.org/officeDocument/2006/relationships/hyperlink" Target="http://www.usgbc.org/node/1731052?return=/credits/existing-buildings/v2009/energy-%26-atmosphere" TargetMode="External"/><Relationship Id="rId13" Type="http://schemas.openxmlformats.org/officeDocument/2006/relationships/hyperlink" Target="http://www.usgbc.org/node/1731052?return=/credits/existing-buildings/v2009/energy-%26-atmosphere" TargetMode="External"/><Relationship Id="rId14" Type="http://schemas.openxmlformats.org/officeDocument/2006/relationships/hyperlink" Target="http://www.usgbc.org/node/1731052?return=/credits/existing-buildings/v2009/energy-%26-atmosphere" TargetMode="External"/><Relationship Id="rId15" Type="http://schemas.openxmlformats.org/officeDocument/2006/relationships/hyperlink" Target="http://www.usgbc.org/node/1731052?return=/credits/existing-buildings/v2009/energy-%26-atmosphere" TargetMode="External"/><Relationship Id="rId16" Type="http://schemas.openxmlformats.org/officeDocument/2006/relationships/hyperlink" Target="http://www.usgbc.org/node/1731052?return=/credits/existing-buildings/v2009/energy-%26-atmosphere" TargetMode="External"/><Relationship Id="rId17" Type="http://schemas.openxmlformats.org/officeDocument/2006/relationships/hyperlink" Target="http://www.usgbc.org/node/1731052?return=/credits/existing-buildings/v2009/energy-%26-atmosphere" TargetMode="External"/><Relationship Id="rId18" Type="http://schemas.openxmlformats.org/officeDocument/2006/relationships/hyperlink" Target="http://www.usgbc.org/node/1731052?return=/credits/existing-buildings/v2009/energy-%26-atmosphere" TargetMode="External"/><Relationship Id="rId19" Type="http://schemas.openxmlformats.org/officeDocument/2006/relationships/hyperlink" Target="http://www.usgbc.org/node/1731052?return=/credits/existing-buildings/v2009/energy-%26-atmosphere" TargetMode="External"/><Relationship Id="rId1" Type="http://schemas.openxmlformats.org/officeDocument/2006/relationships/hyperlink" Target="http://www.usgbc.org/node/1731052?return=/credits/existing-buildings/v2009/energy-%26-atmosphere" TargetMode="External"/><Relationship Id="rId2" Type="http://schemas.openxmlformats.org/officeDocument/2006/relationships/hyperlink" Target="http://www.usgbc.org/node/1731052?return=/credits/existing-buildings/v2009/energy-%26-atmosphere" TargetMode="External"/><Relationship Id="rId3" Type="http://schemas.openxmlformats.org/officeDocument/2006/relationships/hyperlink" Target="http://www.usgbc.org/node/1731052?return=/credits/existing-buildings/v2009/energy-%26-atmosphere" TargetMode="External"/><Relationship Id="rId4" Type="http://schemas.openxmlformats.org/officeDocument/2006/relationships/hyperlink" Target="http://www.usgbc.org/node/1731052?return=/credits/existing-buildings/v2009/energy-%26-atmosphere" TargetMode="External"/><Relationship Id="rId5" Type="http://schemas.openxmlformats.org/officeDocument/2006/relationships/hyperlink" Target="http://www.usgbc.org/node/1731052?return=/credits/existing-buildings/v2009/energy-%26-atmosphere" TargetMode="External"/><Relationship Id="rId6" Type="http://schemas.openxmlformats.org/officeDocument/2006/relationships/hyperlink" Target="http://www.usgbc.org/node/1731052?return=/credits/existing-buildings/v2009/energy-%26-atmosphere" TargetMode="External"/><Relationship Id="rId7" Type="http://schemas.openxmlformats.org/officeDocument/2006/relationships/hyperlink" Target="http://www.usgbc.org/node/1731052?return=/credits/existing-buildings/v2009/energy-%26-atmosphere" TargetMode="External"/><Relationship Id="rId8" Type="http://schemas.openxmlformats.org/officeDocument/2006/relationships/hyperlink" Target="http://www.usgbc.org/node/1731052?return=/credits/existing-buildings/v2009/energy-%26-atmosphere" TargetMode="External"/><Relationship Id="rId9" Type="http://schemas.openxmlformats.org/officeDocument/2006/relationships/hyperlink" Target="http://www.usgbc.org/node/1731052?return=/credits/existing-buildings/v2009/energy-%26-atmosphere" TargetMode="External"/><Relationship Id="rId580" Type="http://schemas.openxmlformats.org/officeDocument/2006/relationships/hyperlink" Target="http://www.usgbc.org/node/1731052?return=/credits/existing-buildings/v2009/energy-%26-atmosphere" TargetMode="External"/><Relationship Id="rId581" Type="http://schemas.openxmlformats.org/officeDocument/2006/relationships/hyperlink" Target="http://www.usgbc.org/node/1731052?return=/credits/existing-buildings/v2009/energy-%26-atmosphere" TargetMode="External"/><Relationship Id="rId582" Type="http://schemas.openxmlformats.org/officeDocument/2006/relationships/hyperlink" Target="http://www.usgbc.org/node/1731052?return=/credits/existing-buildings/v2009/energy-%26-atmosphere" TargetMode="External"/><Relationship Id="rId583" Type="http://schemas.openxmlformats.org/officeDocument/2006/relationships/hyperlink" Target="http://www.usgbc.org/node/1731052?return=/credits/existing-buildings/v2009/energy-%26-atmosphere" TargetMode="External"/><Relationship Id="rId584" Type="http://schemas.openxmlformats.org/officeDocument/2006/relationships/hyperlink" Target="http://www.usgbc.org/node/1731052?return=/credits/existing-buildings/v2009/energy-%26-atmosphere" TargetMode="External"/><Relationship Id="rId585" Type="http://schemas.openxmlformats.org/officeDocument/2006/relationships/hyperlink" Target="http://www.usgbc.org/node/1731052?return=/credits/existing-buildings/v2009/energy-%26-atmosphere" TargetMode="External"/><Relationship Id="rId586" Type="http://schemas.openxmlformats.org/officeDocument/2006/relationships/hyperlink" Target="http://www.usgbc.org/node/1731052?return=/credits/existing-buildings/v2009/energy-%26-atmosphere" TargetMode="External"/><Relationship Id="rId587" Type="http://schemas.openxmlformats.org/officeDocument/2006/relationships/hyperlink" Target="http://www.usgbc.org/node/1731052?return=/credits/existing-buildings/v2009/energy-%26-atmosphere" TargetMode="External"/><Relationship Id="rId588" Type="http://schemas.openxmlformats.org/officeDocument/2006/relationships/hyperlink" Target="http://www.usgbc.org/node/1731052?return=/credits/existing-buildings/v2009/energy-%26-atmosphere" TargetMode="External"/><Relationship Id="rId589" Type="http://schemas.openxmlformats.org/officeDocument/2006/relationships/hyperlink" Target="http://www.usgbc.org/node/1731052?return=/credits/existing-buildings/v2009/energy-%26-atmosphere" TargetMode="External"/><Relationship Id="rId1260" Type="http://schemas.openxmlformats.org/officeDocument/2006/relationships/hyperlink" Target="http://www.usgbc.org/node/1731052?return=/credits/existing-buildings/v2009/energy-%26-atmosphere" TargetMode="External"/><Relationship Id="rId1261" Type="http://schemas.openxmlformats.org/officeDocument/2006/relationships/hyperlink" Target="http://www.usgbc.org/node/1731052?return=/credits/existing-buildings/v2009/energy-%26-atmosphere" TargetMode="External"/><Relationship Id="rId1262" Type="http://schemas.openxmlformats.org/officeDocument/2006/relationships/hyperlink" Target="http://www.usgbc.org/node/1731052?return=/credits/existing-buildings/v2009/energy-%26-atmosphere" TargetMode="External"/><Relationship Id="rId260" Type="http://schemas.openxmlformats.org/officeDocument/2006/relationships/hyperlink" Target="http://www.usgbc.org/node/1731052?return=/credits/existing-buildings/v2009/energy-%26-atmosphere" TargetMode="External"/><Relationship Id="rId261" Type="http://schemas.openxmlformats.org/officeDocument/2006/relationships/hyperlink" Target="http://www.usgbc.org/node/1731052?return=/credits/existing-buildings/v2009/energy-%26-atmosphere" TargetMode="External"/><Relationship Id="rId262" Type="http://schemas.openxmlformats.org/officeDocument/2006/relationships/hyperlink" Target="http://www.usgbc.org/node/1731052?return=/credits/existing-buildings/v2009/energy-%26-atmosphere" TargetMode="External"/><Relationship Id="rId263" Type="http://schemas.openxmlformats.org/officeDocument/2006/relationships/hyperlink" Target="http://www.usgbc.org/node/1731052?return=/credits/existing-buildings/v2009/energy-%26-atmosphere" TargetMode="External"/><Relationship Id="rId264" Type="http://schemas.openxmlformats.org/officeDocument/2006/relationships/hyperlink" Target="http://www.usgbc.org/node/1731052?return=/credits/existing-buildings/v2009/energy-%26-atmosphere" TargetMode="External"/><Relationship Id="rId265" Type="http://schemas.openxmlformats.org/officeDocument/2006/relationships/hyperlink" Target="http://www.usgbc.org/node/1731052?return=/credits/existing-buildings/v2009/energy-%26-atmosphere" TargetMode="External"/><Relationship Id="rId266" Type="http://schemas.openxmlformats.org/officeDocument/2006/relationships/hyperlink" Target="http://www.usgbc.org/node/1731052?return=/credits/existing-buildings/v2009/energy-%26-atmosphere" TargetMode="External"/><Relationship Id="rId267" Type="http://schemas.openxmlformats.org/officeDocument/2006/relationships/hyperlink" Target="http://www.usgbc.org/node/1731052?return=/credits/existing-buildings/v2009/energy-%26-atmosphere" TargetMode="External"/><Relationship Id="rId268" Type="http://schemas.openxmlformats.org/officeDocument/2006/relationships/hyperlink" Target="http://www.usgbc.org/node/1731052?return=/credits/existing-buildings/v2009/energy-%26-atmosphere" TargetMode="External"/><Relationship Id="rId269" Type="http://schemas.openxmlformats.org/officeDocument/2006/relationships/hyperlink" Target="http://www.usgbc.org/node/1731052?return=/credits/existing-buildings/v2009/energy-%26-atmosphere" TargetMode="External"/><Relationship Id="rId1263" Type="http://schemas.openxmlformats.org/officeDocument/2006/relationships/hyperlink" Target="http://www.usgbc.org/node/1731052?return=/credits/existing-buildings/v2009/energy-%26-atmosphere" TargetMode="External"/><Relationship Id="rId1264" Type="http://schemas.openxmlformats.org/officeDocument/2006/relationships/hyperlink" Target="http://www.usgbc.org/node/1731052?return=/credits/existing-buildings/v2009/energy-%26-atmosphere" TargetMode="External"/><Relationship Id="rId1265" Type="http://schemas.openxmlformats.org/officeDocument/2006/relationships/hyperlink" Target="http://www.usgbc.org/node/1731052?return=/credits/existing-buildings/v2009/energy-%26-atmosphere" TargetMode="External"/><Relationship Id="rId1266" Type="http://schemas.openxmlformats.org/officeDocument/2006/relationships/hyperlink" Target="http://www.usgbc.org/node/1731052?return=/credits/existing-buildings/v2009/energy-%26-atmosphere" TargetMode="External"/><Relationship Id="rId1267" Type="http://schemas.openxmlformats.org/officeDocument/2006/relationships/hyperlink" Target="http://www.usgbc.org/node/1731052?return=/credits/existing-buildings/v2009/energy-%26-atmosphere" TargetMode="External"/><Relationship Id="rId1268" Type="http://schemas.openxmlformats.org/officeDocument/2006/relationships/hyperlink" Target="http://www.usgbc.org/node/1731052?return=/credits/existing-buildings/v2009/energy-%26-atmosphere" TargetMode="External"/><Relationship Id="rId1269" Type="http://schemas.openxmlformats.org/officeDocument/2006/relationships/hyperlink" Target="http://www.usgbc.org/node/1731052?return=/credits/existing-buildings/v2009/energy-%26-atmosphere" TargetMode="External"/><Relationship Id="rId710" Type="http://schemas.openxmlformats.org/officeDocument/2006/relationships/hyperlink" Target="http://www.usgbc.org/node/1731052?return=/credits/existing-buildings/v2009/energy-%26-atmosphere" TargetMode="External"/><Relationship Id="rId711" Type="http://schemas.openxmlformats.org/officeDocument/2006/relationships/hyperlink" Target="http://www.usgbc.org/node/1731052?return=/credits/existing-buildings/v2009/energy-%26-atmosphere" TargetMode="External"/><Relationship Id="rId712" Type="http://schemas.openxmlformats.org/officeDocument/2006/relationships/hyperlink" Target="http://www.usgbc.org/node/1731052?return=/credits/existing-buildings/v2009/energy-%26-atmosphere" TargetMode="External"/><Relationship Id="rId713" Type="http://schemas.openxmlformats.org/officeDocument/2006/relationships/hyperlink" Target="http://www.usgbc.org/node/1731052?return=/credits/existing-buildings/v2009/energy-%26-atmosphere" TargetMode="External"/><Relationship Id="rId714" Type="http://schemas.openxmlformats.org/officeDocument/2006/relationships/hyperlink" Target="http://www.usgbc.org/node/1731052?return=/credits/existing-buildings/v2009/energy-%26-atmosphere" TargetMode="External"/><Relationship Id="rId715" Type="http://schemas.openxmlformats.org/officeDocument/2006/relationships/hyperlink" Target="http://www.usgbc.org/node/1731052?return=/credits/existing-buildings/v2009/energy-%26-atmosphere" TargetMode="External"/><Relationship Id="rId716" Type="http://schemas.openxmlformats.org/officeDocument/2006/relationships/hyperlink" Target="http://www.usgbc.org/node/1731052?return=/credits/existing-buildings/v2009/energy-%26-atmosphere" TargetMode="External"/><Relationship Id="rId717" Type="http://schemas.openxmlformats.org/officeDocument/2006/relationships/hyperlink" Target="http://www.usgbc.org/node/1731052?return=/credits/existing-buildings/v2009/energy-%26-atmosphere" TargetMode="External"/><Relationship Id="rId718" Type="http://schemas.openxmlformats.org/officeDocument/2006/relationships/hyperlink" Target="http://www.usgbc.org/node/1731052?return=/credits/existing-buildings/v2009/energy-%26-atmosphere" TargetMode="External"/><Relationship Id="rId719" Type="http://schemas.openxmlformats.org/officeDocument/2006/relationships/hyperlink" Target="http://www.usgbc.org/node/1731052?return=/credits/existing-buildings/v2009/energy-%26-atmosphere" TargetMode="External"/><Relationship Id="rId1590" Type="http://schemas.openxmlformats.org/officeDocument/2006/relationships/hyperlink" Target="http://www.usgbc.org/node/1731052?return=/credits/existing-buildings/v2009/energy-%26-atmosphere" TargetMode="External"/><Relationship Id="rId1591" Type="http://schemas.openxmlformats.org/officeDocument/2006/relationships/hyperlink" Target="http://www.usgbc.org/node/1731052?return=/credits/existing-buildings/v2009/energy-%26-atmosphere" TargetMode="External"/><Relationship Id="rId1592" Type="http://schemas.openxmlformats.org/officeDocument/2006/relationships/hyperlink" Target="http://www.usgbc.org/node/1731052?return=/credits/existing-buildings/v2009/energy-%26-atmosphere" TargetMode="External"/><Relationship Id="rId1593" Type="http://schemas.openxmlformats.org/officeDocument/2006/relationships/hyperlink" Target="http://www.usgbc.org/node/1731052?return=/credits/existing-buildings/v2009/energy-%26-atmosphere" TargetMode="External"/><Relationship Id="rId1594" Type="http://schemas.openxmlformats.org/officeDocument/2006/relationships/hyperlink" Target="http://www.usgbc.org/node/1731052?return=/credits/existing-buildings/v2009/energy-%26-atmosphere" TargetMode="External"/><Relationship Id="rId1595" Type="http://schemas.openxmlformats.org/officeDocument/2006/relationships/hyperlink" Target="http://www.usgbc.org/node/1731052?return=/credits/existing-buildings/v2009/energy-%26-atmosphere" TargetMode="External"/><Relationship Id="rId1596" Type="http://schemas.openxmlformats.org/officeDocument/2006/relationships/hyperlink" Target="http://www.usgbc.org/node/1731052?return=/credits/existing-buildings/v2009/energy-%26-atmosphere" TargetMode="External"/><Relationship Id="rId1597" Type="http://schemas.openxmlformats.org/officeDocument/2006/relationships/hyperlink" Target="http://www.usgbc.org/node/1731052?return=/credits/existing-buildings/v2009/energy-%26-atmosphere" TargetMode="External"/><Relationship Id="rId1598" Type="http://schemas.openxmlformats.org/officeDocument/2006/relationships/hyperlink" Target="http://www.usgbc.org/node/1731052?return=/credits/existing-buildings/v2009/energy-%26-atmosphere" TargetMode="External"/><Relationship Id="rId1599" Type="http://schemas.openxmlformats.org/officeDocument/2006/relationships/hyperlink" Target="http://www.usgbc.org/node/1731052?return=/credits/existing-buildings/v2009/energy-%26-atmosphere" TargetMode="External"/><Relationship Id="rId20" Type="http://schemas.openxmlformats.org/officeDocument/2006/relationships/hyperlink" Target="http://www.usgbc.org/node/1731052?return=/credits/existing-buildings/v2009/energy-%26-atmosphere" TargetMode="External"/><Relationship Id="rId21" Type="http://schemas.openxmlformats.org/officeDocument/2006/relationships/hyperlink" Target="http://www.usgbc.org/node/1731052?return=/credits/existing-buildings/v2009/energy-%26-atmosphere" TargetMode="External"/><Relationship Id="rId22" Type="http://schemas.openxmlformats.org/officeDocument/2006/relationships/hyperlink" Target="http://www.usgbc.org/node/1731052?return=/credits/existing-buildings/v2009/energy-%26-atmosphere" TargetMode="External"/><Relationship Id="rId23" Type="http://schemas.openxmlformats.org/officeDocument/2006/relationships/hyperlink" Target="http://www.usgbc.org/node/1731052?return=/credits/existing-buildings/v2009/energy-%26-atmosphere" TargetMode="External"/><Relationship Id="rId24" Type="http://schemas.openxmlformats.org/officeDocument/2006/relationships/hyperlink" Target="http://www.usgbc.org/node/1731052?return=/credits/existing-buildings/v2009/energy-%26-atmosphere" TargetMode="External"/><Relationship Id="rId25" Type="http://schemas.openxmlformats.org/officeDocument/2006/relationships/hyperlink" Target="http://www.usgbc.org/node/1731052?return=/credits/existing-buildings/v2009/energy-%26-atmosphere" TargetMode="External"/><Relationship Id="rId26" Type="http://schemas.openxmlformats.org/officeDocument/2006/relationships/hyperlink" Target="http://www.usgbc.org/node/1731052?return=/credits/existing-buildings/v2009/energy-%26-atmosphere" TargetMode="External"/><Relationship Id="rId27" Type="http://schemas.openxmlformats.org/officeDocument/2006/relationships/hyperlink" Target="http://www.usgbc.org/node/1731052?return=/credits/existing-buildings/v2009/energy-%26-atmosphere" TargetMode="External"/><Relationship Id="rId28" Type="http://schemas.openxmlformats.org/officeDocument/2006/relationships/hyperlink" Target="http://www.usgbc.org/node/1731052?return=/credits/existing-buildings/v2009/energy-%26-atmosphere" TargetMode="External"/><Relationship Id="rId29" Type="http://schemas.openxmlformats.org/officeDocument/2006/relationships/hyperlink" Target="http://www.usgbc.org/node/1731052?return=/credits/existing-buildings/v2009/energy-%26-atmosphere" TargetMode="External"/><Relationship Id="rId590" Type="http://schemas.openxmlformats.org/officeDocument/2006/relationships/hyperlink" Target="http://www.usgbc.org/node/1731052?return=/credits/existing-buildings/v2009/energy-%26-atmosphere" TargetMode="External"/><Relationship Id="rId591" Type="http://schemas.openxmlformats.org/officeDocument/2006/relationships/hyperlink" Target="http://www.usgbc.org/node/1731052?return=/credits/existing-buildings/v2009/energy-%26-atmosphere" TargetMode="External"/><Relationship Id="rId592" Type="http://schemas.openxmlformats.org/officeDocument/2006/relationships/hyperlink" Target="http://www.usgbc.org/node/1731052?return=/credits/existing-buildings/v2009/energy-%26-atmosphere" TargetMode="External"/><Relationship Id="rId593" Type="http://schemas.openxmlformats.org/officeDocument/2006/relationships/hyperlink" Target="http://www.usgbc.org/node/1731052?return=/credits/existing-buildings/v2009/energy-%26-atmosphere" TargetMode="External"/><Relationship Id="rId594" Type="http://schemas.openxmlformats.org/officeDocument/2006/relationships/hyperlink" Target="http://www.usgbc.org/node/1731052?return=/credits/existing-buildings/v2009/energy-%26-atmosphere" TargetMode="External"/><Relationship Id="rId595" Type="http://schemas.openxmlformats.org/officeDocument/2006/relationships/hyperlink" Target="http://www.usgbc.org/node/1731052?return=/credits/existing-buildings/v2009/energy-%26-atmosphere" TargetMode="External"/><Relationship Id="rId596" Type="http://schemas.openxmlformats.org/officeDocument/2006/relationships/hyperlink" Target="http://www.usgbc.org/node/1731052?return=/credits/existing-buildings/v2009/energy-%26-atmosphere" TargetMode="External"/><Relationship Id="rId597" Type="http://schemas.openxmlformats.org/officeDocument/2006/relationships/hyperlink" Target="http://www.usgbc.org/node/1731052?return=/credits/existing-buildings/v2009/energy-%26-atmosphere" TargetMode="External"/><Relationship Id="rId598" Type="http://schemas.openxmlformats.org/officeDocument/2006/relationships/hyperlink" Target="http://www.usgbc.org/node/1731052?return=/credits/existing-buildings/v2009/energy-%26-atmosphere" TargetMode="External"/><Relationship Id="rId599" Type="http://schemas.openxmlformats.org/officeDocument/2006/relationships/hyperlink" Target="http://www.usgbc.org/node/1731052?return=/credits/existing-buildings/v2009/energy-%26-atmosphere" TargetMode="External"/><Relationship Id="rId1270" Type="http://schemas.openxmlformats.org/officeDocument/2006/relationships/hyperlink" Target="http://www.usgbc.org/node/1731052?return=/credits/existing-buildings/v2009/energy-%26-atmosphere" TargetMode="External"/><Relationship Id="rId1271" Type="http://schemas.openxmlformats.org/officeDocument/2006/relationships/hyperlink" Target="http://www.usgbc.org/node/1731052?return=/credits/existing-buildings/v2009/energy-%26-atmosphere" TargetMode="External"/><Relationship Id="rId1272" Type="http://schemas.openxmlformats.org/officeDocument/2006/relationships/hyperlink" Target="http://www.usgbc.org/node/1731052?return=/credits/existing-buildings/v2009/energy-%26-atmosphere" TargetMode="External"/><Relationship Id="rId1273" Type="http://schemas.openxmlformats.org/officeDocument/2006/relationships/hyperlink" Target="http://www.usgbc.org/node/1731052?return=/credits/existing-buildings/v2009/energy-%26-atmosphere" TargetMode="External"/><Relationship Id="rId1274" Type="http://schemas.openxmlformats.org/officeDocument/2006/relationships/hyperlink" Target="http://www.usgbc.org/node/1731052?return=/credits/existing-buildings/v2009/energy-%26-atmosphere" TargetMode="External"/><Relationship Id="rId1275" Type="http://schemas.openxmlformats.org/officeDocument/2006/relationships/hyperlink" Target="http://www.usgbc.org/node/1731052?return=/credits/existing-buildings/v2009/energy-%26-atmosphere" TargetMode="External"/><Relationship Id="rId1276" Type="http://schemas.openxmlformats.org/officeDocument/2006/relationships/hyperlink" Target="http://www.usgbc.org/node/1731052?return=/credits/existing-buildings/v2009/energy-%26-atmosphere" TargetMode="External"/><Relationship Id="rId1277" Type="http://schemas.openxmlformats.org/officeDocument/2006/relationships/hyperlink" Target="http://www.usgbc.org/node/1731052?return=/credits/existing-buildings/v2009/energy-%26-atmosphere" TargetMode="External"/><Relationship Id="rId1278" Type="http://schemas.openxmlformats.org/officeDocument/2006/relationships/hyperlink" Target="http://www.usgbc.org/node/1731052?return=/credits/existing-buildings/v2009/energy-%26-atmosphere" TargetMode="External"/><Relationship Id="rId1279" Type="http://schemas.openxmlformats.org/officeDocument/2006/relationships/hyperlink" Target="http://www.usgbc.org/node/1731052?return=/credits/existing-buildings/v2009/energy-%26-atmosphere" TargetMode="External"/><Relationship Id="rId270" Type="http://schemas.openxmlformats.org/officeDocument/2006/relationships/hyperlink" Target="http://www.usgbc.org/node/1731052?return=/credits/existing-buildings/v2009/energy-%26-atmosphere" TargetMode="External"/><Relationship Id="rId271" Type="http://schemas.openxmlformats.org/officeDocument/2006/relationships/hyperlink" Target="http://www.usgbc.org/node/1731052?return=/credits/existing-buildings/v2009/energy-%26-atmosphere" TargetMode="External"/><Relationship Id="rId272" Type="http://schemas.openxmlformats.org/officeDocument/2006/relationships/hyperlink" Target="http://www.usgbc.org/node/1731052?return=/credits/existing-buildings/v2009/energy-%26-atmosphere" TargetMode="External"/><Relationship Id="rId273" Type="http://schemas.openxmlformats.org/officeDocument/2006/relationships/hyperlink" Target="http://www.usgbc.org/node/1731052?return=/credits/existing-buildings/v2009/energy-%26-atmosphere" TargetMode="External"/><Relationship Id="rId274" Type="http://schemas.openxmlformats.org/officeDocument/2006/relationships/hyperlink" Target="http://www.usgbc.org/node/1731052?return=/credits/existing-buildings/v2009/energy-%26-atmosphere" TargetMode="External"/><Relationship Id="rId275" Type="http://schemas.openxmlformats.org/officeDocument/2006/relationships/hyperlink" Target="http://www.usgbc.org/node/1731052?return=/credits/existing-buildings/v2009/energy-%26-atmosphere" TargetMode="External"/><Relationship Id="rId276" Type="http://schemas.openxmlformats.org/officeDocument/2006/relationships/hyperlink" Target="http://www.usgbc.org/node/1731052?return=/credits/existing-buildings/v2009/energy-%26-atmosphere" TargetMode="External"/><Relationship Id="rId277" Type="http://schemas.openxmlformats.org/officeDocument/2006/relationships/hyperlink" Target="http://www.usgbc.org/node/1731052?return=/credits/existing-buildings/v2009/energy-%26-atmosphere" TargetMode="External"/><Relationship Id="rId278" Type="http://schemas.openxmlformats.org/officeDocument/2006/relationships/hyperlink" Target="http://www.usgbc.org/node/1731052?return=/credits/existing-buildings/v2009/energy-%26-atmosphere" TargetMode="External"/><Relationship Id="rId279" Type="http://schemas.openxmlformats.org/officeDocument/2006/relationships/hyperlink" Target="http://www.usgbc.org/node/1731052?return=/credits/existing-buildings/v2009/energy-%26-atmosphere" TargetMode="External"/><Relationship Id="rId720" Type="http://schemas.openxmlformats.org/officeDocument/2006/relationships/hyperlink" Target="http://www.usgbc.org/node/1731052?return=/credits/existing-buildings/v2009/energy-%26-atmosphere" TargetMode="External"/><Relationship Id="rId721" Type="http://schemas.openxmlformats.org/officeDocument/2006/relationships/hyperlink" Target="http://www.usgbc.org/node/1731052?return=/credits/existing-buildings/v2009/energy-%26-atmosphere" TargetMode="External"/><Relationship Id="rId722" Type="http://schemas.openxmlformats.org/officeDocument/2006/relationships/hyperlink" Target="http://www.usgbc.org/node/1731052?return=/credits/existing-buildings/v2009/energy-%26-atmosphere" TargetMode="External"/><Relationship Id="rId723" Type="http://schemas.openxmlformats.org/officeDocument/2006/relationships/hyperlink" Target="http://www.usgbc.org/node/1731052?return=/credits/existing-buildings/v2009/energy-%26-atmosphere" TargetMode="External"/><Relationship Id="rId724" Type="http://schemas.openxmlformats.org/officeDocument/2006/relationships/hyperlink" Target="http://www.usgbc.org/node/1731052?return=/credits/existing-buildings/v2009/energy-%26-atmosphere" TargetMode="External"/><Relationship Id="rId725" Type="http://schemas.openxmlformats.org/officeDocument/2006/relationships/hyperlink" Target="http://www.usgbc.org/node/1731052?return=/credits/existing-buildings/v2009/energy-%26-atmosphere" TargetMode="External"/><Relationship Id="rId726" Type="http://schemas.openxmlformats.org/officeDocument/2006/relationships/hyperlink" Target="http://www.usgbc.org/node/1731052?return=/credits/existing-buildings/v2009/energy-%26-atmosphere" TargetMode="External"/><Relationship Id="rId727" Type="http://schemas.openxmlformats.org/officeDocument/2006/relationships/hyperlink" Target="http://www.usgbc.org/node/1731052?return=/credits/existing-buildings/v2009/energy-%26-atmosphere" TargetMode="External"/><Relationship Id="rId728" Type="http://schemas.openxmlformats.org/officeDocument/2006/relationships/hyperlink" Target="http://www.usgbc.org/node/1731052?return=/credits/existing-buildings/v2009/energy-%26-atmosphere" TargetMode="External"/><Relationship Id="rId729" Type="http://schemas.openxmlformats.org/officeDocument/2006/relationships/hyperlink" Target="http://www.usgbc.org/node/1731052?return=/credits/existing-buildings/v2009/energy-%26-atmosphere" TargetMode="External"/><Relationship Id="rId1400" Type="http://schemas.openxmlformats.org/officeDocument/2006/relationships/hyperlink" Target="http://www.usgbc.org/node/1731052?return=/credits/existing-buildings/v2009/energy-%26-atmosphere" TargetMode="External"/><Relationship Id="rId1401" Type="http://schemas.openxmlformats.org/officeDocument/2006/relationships/hyperlink" Target="http://www.usgbc.org/node/1731052?return=/credits/existing-buildings/v2009/energy-%26-atmosphere" TargetMode="External"/><Relationship Id="rId1402" Type="http://schemas.openxmlformats.org/officeDocument/2006/relationships/hyperlink" Target="http://www.usgbc.org/node/1731052?return=/credits/existing-buildings/v2009/energy-%26-atmosphere"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www.usgbc.org/node/1731052?return=/credits/existing-buildings/v2009/energy-%26-atmosphere" TargetMode="External"/></Relationships>
</file>

<file path=xl/worksheets/_rels/sheet4.xml.rels><?xml version="1.0" encoding="UTF-8" standalone="yes"?>
<Relationships xmlns="http://schemas.openxmlformats.org/package/2006/relationships"><Relationship Id="rId3" Type="http://schemas.openxmlformats.org/officeDocument/2006/relationships/oleObject" Target="../embeddings/Microsoft_Equation1.bin"/><Relationship Id="rId4" Type="http://schemas.openxmlformats.org/officeDocument/2006/relationships/oleObject" Target="../embeddings/Microsoft_Equation2.bin"/><Relationship Id="rId1" Type="http://schemas.openxmlformats.org/officeDocument/2006/relationships/hyperlink" Target="http://www.usgbc.org/node/1731052?return=/credits/existing-buildings/v2009/energy-%26-atmosphere" TargetMode="Externa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3:E26"/>
  <sheetViews>
    <sheetView tabSelected="1" view="pageLayout" workbookViewId="0">
      <selection activeCell="B6" sqref="B6"/>
    </sheetView>
  </sheetViews>
  <sheetFormatPr baseColWidth="10" defaultRowHeight="13"/>
  <cols>
    <col min="1" max="1" width="4" customWidth="1"/>
    <col min="2" max="2" width="54.28515625" customWidth="1"/>
  </cols>
  <sheetData>
    <row r="3" spans="1:5">
      <c r="B3" s="154" t="s">
        <v>9</v>
      </c>
    </row>
    <row r="5" spans="1:5">
      <c r="A5">
        <v>1</v>
      </c>
    </row>
    <row r="6" spans="1:5" ht="157">
      <c r="B6" s="155" t="s">
        <v>10</v>
      </c>
    </row>
    <row r="7" spans="1:5">
      <c r="B7" s="156"/>
    </row>
    <row r="9" spans="1:5">
      <c r="B9" s="157"/>
    </row>
    <row r="10" spans="1:5">
      <c r="A10">
        <v>2</v>
      </c>
      <c r="B10" t="s">
        <v>11</v>
      </c>
    </row>
    <row r="11" spans="1:5" ht="14" thickBot="1"/>
    <row r="12" spans="1:5" ht="132">
      <c r="B12" s="158" t="s">
        <v>1</v>
      </c>
      <c r="C12" s="88"/>
      <c r="D12" s="88"/>
      <c r="E12" s="89"/>
    </row>
    <row r="13" spans="1:5">
      <c r="B13" s="159" t="s">
        <v>3</v>
      </c>
      <c r="C13" s="45" t="s">
        <v>4</v>
      </c>
      <c r="D13" s="147"/>
      <c r="E13" s="90"/>
    </row>
    <row r="14" spans="1:5">
      <c r="B14" s="160"/>
      <c r="C14" s="147" t="s">
        <v>5</v>
      </c>
      <c r="D14" s="147" t="s">
        <v>6</v>
      </c>
      <c r="E14" s="90"/>
    </row>
    <row r="15" spans="1:5" ht="39">
      <c r="B15" s="161" t="s">
        <v>7</v>
      </c>
      <c r="C15" s="45"/>
      <c r="D15" s="45"/>
      <c r="E15" s="90"/>
    </row>
    <row r="16" spans="1:5" ht="14" thickBot="1">
      <c r="B16" s="162"/>
      <c r="C16" s="91"/>
      <c r="D16" s="91"/>
      <c r="E16" s="93"/>
    </row>
    <row r="17" spans="1:5">
      <c r="B17" s="163"/>
    </row>
    <row r="18" spans="1:5">
      <c r="B18" s="163"/>
    </row>
    <row r="20" spans="1:5">
      <c r="A20">
        <v>3</v>
      </c>
      <c r="B20" t="s">
        <v>11</v>
      </c>
    </row>
    <row r="21" spans="1:5" ht="14" thickBot="1"/>
    <row r="22" spans="1:5" ht="143">
      <c r="B22" s="164" t="s">
        <v>0</v>
      </c>
      <c r="C22" s="88"/>
      <c r="D22" s="88"/>
      <c r="E22" s="89"/>
    </row>
    <row r="23" spans="1:5">
      <c r="B23" s="159" t="s">
        <v>3</v>
      </c>
      <c r="C23" s="45" t="s">
        <v>4</v>
      </c>
      <c r="D23" s="147"/>
      <c r="E23" s="90"/>
    </row>
    <row r="24" spans="1:5">
      <c r="B24" s="160"/>
      <c r="C24" s="147" t="s">
        <v>5</v>
      </c>
      <c r="D24" s="147" t="s">
        <v>6</v>
      </c>
      <c r="E24" s="90"/>
    </row>
    <row r="25" spans="1:5" ht="39">
      <c r="B25" s="161" t="s">
        <v>2</v>
      </c>
      <c r="C25" s="45"/>
      <c r="D25" s="45"/>
      <c r="E25" s="90"/>
    </row>
    <row r="26" spans="1:5" ht="14" thickBot="1">
      <c r="B26" s="165"/>
      <c r="C26" s="91"/>
      <c r="D26" s="91"/>
      <c r="E26" s="93"/>
    </row>
  </sheetData>
  <sheetCalcPr fullCalcOnLoad="1"/>
  <phoneticPr fontId="20" type="noConversion"/>
  <pageMargins left="0.75" right="0.75" top="1" bottom="1" header="0.5" footer="0.5"/>
  <pageSetup orientation="portrait" horizontalDpi="4294967292" verticalDpi="4294967292"/>
  <extLst>
    <ext xmlns:mx="http://schemas.microsoft.com/office/mac/excel/2008/main" uri="http://schemas.microsoft.com/office/mac/excel/2008/main">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XFD486"/>
  <sheetViews>
    <sheetView topLeftCell="A252" workbookViewId="0">
      <selection activeCell="I226" sqref="I226"/>
    </sheetView>
  </sheetViews>
  <sheetFormatPr baseColWidth="10" defaultRowHeight="13"/>
  <sheetData>
    <row r="1" spans="1:15">
      <c r="A1" s="2" t="s">
        <v>217</v>
      </c>
      <c r="F1" s="21"/>
      <c r="G1" s="22"/>
      <c r="H1" s="22"/>
      <c r="I1" s="22"/>
      <c r="J1" s="22"/>
      <c r="K1" s="22"/>
      <c r="L1" s="22"/>
      <c r="M1" s="22"/>
      <c r="N1" s="22"/>
      <c r="O1" s="23"/>
    </row>
    <row r="2" spans="1:15">
      <c r="A2" s="2"/>
      <c r="F2" s="24" t="s">
        <v>332</v>
      </c>
      <c r="G2" s="6"/>
      <c r="H2" s="61"/>
      <c r="I2" t="s">
        <v>192</v>
      </c>
      <c r="J2" s="6"/>
      <c r="K2" s="6"/>
      <c r="L2" s="6"/>
      <c r="M2" s="6"/>
      <c r="N2" s="6"/>
      <c r="O2" s="25"/>
    </row>
    <row r="3" spans="1:15">
      <c r="A3" s="2"/>
      <c r="F3" s="26"/>
      <c r="G3" s="6"/>
      <c r="H3" s="22"/>
      <c r="I3" s="6"/>
      <c r="J3" s="6"/>
      <c r="K3" s="6"/>
      <c r="L3" s="6"/>
      <c r="M3" s="6"/>
      <c r="N3" s="6"/>
      <c r="O3" s="25"/>
    </row>
    <row r="4" spans="1:15">
      <c r="A4" s="2"/>
      <c r="G4" s="6"/>
      <c r="H4" s="45"/>
      <c r="I4" s="70" t="s">
        <v>156</v>
      </c>
      <c r="J4" s="6"/>
      <c r="K4" s="6"/>
      <c r="L4" s="6"/>
      <c r="M4" s="6"/>
      <c r="N4" s="6"/>
      <c r="O4" s="25"/>
    </row>
    <row r="5" spans="1:15">
      <c r="F5" s="26"/>
      <c r="G5" s="6"/>
      <c r="H5" s="6"/>
      <c r="I5" s="6" t="s">
        <v>231</v>
      </c>
      <c r="J5" s="6"/>
      <c r="K5" s="6"/>
      <c r="L5" s="6"/>
      <c r="M5" s="6"/>
      <c r="N5" s="6"/>
      <c r="O5" s="25"/>
    </row>
    <row r="6" spans="1:15" ht="14" thickBot="1">
      <c r="F6" s="26"/>
      <c r="G6" s="6"/>
      <c r="J6" s="6"/>
      <c r="K6" s="6"/>
      <c r="L6" s="6"/>
      <c r="M6" s="6"/>
      <c r="N6" s="6"/>
      <c r="O6" s="25"/>
    </row>
    <row r="7" spans="1:15" ht="14" thickBot="1">
      <c r="A7" s="1" t="s">
        <v>216</v>
      </c>
      <c r="F7" s="26"/>
      <c r="G7" s="6"/>
      <c r="H7" s="3"/>
      <c r="I7" s="6" t="s">
        <v>432</v>
      </c>
      <c r="J7" s="6"/>
      <c r="K7" s="6"/>
      <c r="L7" s="6"/>
      <c r="M7" s="6"/>
      <c r="N7" s="6"/>
      <c r="O7" s="25"/>
    </row>
    <row r="8" spans="1:15" ht="14" thickBot="1">
      <c r="F8" s="26"/>
      <c r="G8" s="6"/>
      <c r="H8" s="18"/>
      <c r="I8" s="6"/>
      <c r="J8" s="6"/>
      <c r="K8" s="6"/>
      <c r="L8" s="6"/>
      <c r="M8" s="6"/>
      <c r="N8" s="6"/>
      <c r="O8" s="25"/>
    </row>
    <row r="9" spans="1:15" ht="14" thickBot="1">
      <c r="F9" s="26"/>
      <c r="G9" s="6"/>
      <c r="H9" s="4"/>
      <c r="I9" s="68" t="s">
        <v>87</v>
      </c>
      <c r="J9" s="6"/>
      <c r="K9" s="6"/>
      <c r="L9" s="6"/>
      <c r="M9" s="6"/>
      <c r="N9" s="6"/>
      <c r="O9" s="25"/>
    </row>
    <row r="10" spans="1:15">
      <c r="A10" s="16"/>
      <c r="F10" s="26"/>
      <c r="G10" s="6"/>
      <c r="H10" s="6"/>
      <c r="I10" s="6" t="s">
        <v>209</v>
      </c>
      <c r="J10" s="6"/>
      <c r="K10" s="6"/>
      <c r="L10" s="6"/>
      <c r="M10" s="6"/>
      <c r="N10" s="6"/>
      <c r="O10" s="25"/>
    </row>
    <row r="11" spans="1:15" ht="14" thickBot="1">
      <c r="A11" s="16"/>
      <c r="F11" s="26"/>
      <c r="G11" s="6"/>
      <c r="H11" s="6"/>
      <c r="I11" s="6"/>
      <c r="J11" s="6"/>
      <c r="K11" s="6"/>
      <c r="L11" s="6"/>
      <c r="M11" s="6"/>
      <c r="N11" s="6"/>
      <c r="O11" s="25"/>
    </row>
    <row r="12" spans="1:15" ht="14" thickBot="1">
      <c r="A12" s="16"/>
      <c r="F12" s="26"/>
      <c r="G12" s="6"/>
      <c r="H12" s="19"/>
      <c r="I12" s="68" t="s">
        <v>170</v>
      </c>
      <c r="J12" s="6"/>
      <c r="K12" s="6"/>
      <c r="L12" s="6"/>
      <c r="M12" s="6"/>
      <c r="N12" s="6"/>
      <c r="O12" s="25"/>
    </row>
    <row r="13" spans="1:15">
      <c r="A13" s="16"/>
      <c r="F13" s="26"/>
      <c r="G13" s="6"/>
      <c r="H13" s="6"/>
      <c r="I13" s="71" t="s">
        <v>171</v>
      </c>
      <c r="J13" s="6"/>
      <c r="K13" s="6"/>
      <c r="L13" s="6"/>
      <c r="M13" s="6"/>
      <c r="N13" s="6"/>
      <c r="O13" s="25"/>
    </row>
    <row r="14" spans="1:15">
      <c r="A14" s="16"/>
      <c r="F14" s="26"/>
      <c r="G14" s="6"/>
      <c r="J14" s="6"/>
      <c r="K14" s="6"/>
      <c r="L14" s="6"/>
      <c r="M14" s="6"/>
      <c r="N14" s="6"/>
      <c r="O14" s="25"/>
    </row>
    <row r="15" spans="1:15">
      <c r="F15" s="26"/>
      <c r="G15" s="6"/>
      <c r="H15" s="7"/>
      <c r="I15" s="6" t="s">
        <v>337</v>
      </c>
      <c r="J15" s="6"/>
      <c r="K15" s="6"/>
      <c r="L15" s="6"/>
      <c r="M15" s="6"/>
      <c r="N15" s="6"/>
      <c r="O15" s="25"/>
    </row>
    <row r="16" spans="1:15">
      <c r="F16" s="27"/>
      <c r="G16" s="28"/>
      <c r="H16" s="29"/>
      <c r="I16" s="28" t="s">
        <v>133</v>
      </c>
      <c r="J16" s="28"/>
      <c r="K16" s="28"/>
      <c r="L16" s="28"/>
      <c r="M16" s="28"/>
      <c r="N16" s="28"/>
      <c r="O16" s="30"/>
    </row>
    <row r="17" spans="1:15">
      <c r="F17" s="7"/>
      <c r="G17" s="7"/>
      <c r="H17" s="7"/>
      <c r="I17" s="8"/>
      <c r="J17" s="8"/>
      <c r="K17" s="8"/>
      <c r="L17" s="8"/>
      <c r="M17" s="8"/>
      <c r="N17" s="6"/>
      <c r="O17" s="6"/>
    </row>
    <row r="18" spans="1:15">
      <c r="F18" s="43" t="s">
        <v>287</v>
      </c>
      <c r="G18" s="7"/>
      <c r="H18" s="7"/>
      <c r="I18" s="8"/>
      <c r="J18" s="8"/>
      <c r="K18" s="8"/>
      <c r="L18" s="8"/>
      <c r="M18" s="8"/>
      <c r="N18" s="6"/>
      <c r="O18" s="6"/>
    </row>
    <row r="19" spans="1:15">
      <c r="F19" s="7"/>
      <c r="G19" s="7"/>
      <c r="H19" s="14" t="s">
        <v>338</v>
      </c>
      <c r="I19" s="14"/>
      <c r="J19" s="15" t="s">
        <v>339</v>
      </c>
      <c r="K19" s="15"/>
      <c r="L19" s="15" t="s">
        <v>340</v>
      </c>
      <c r="M19" s="15" t="s">
        <v>214</v>
      </c>
      <c r="N19" s="6"/>
      <c r="O19" s="6"/>
    </row>
    <row r="20" spans="1:15">
      <c r="F20" s="9" t="s">
        <v>278</v>
      </c>
      <c r="G20" s="7" t="s">
        <v>215</v>
      </c>
      <c r="H20" s="7">
        <v>1</v>
      </c>
      <c r="I20" s="8"/>
      <c r="J20" s="8">
        <v>2</v>
      </c>
      <c r="K20" s="8"/>
      <c r="L20" s="8">
        <v>3</v>
      </c>
      <c r="M20" s="8"/>
      <c r="N20" s="6"/>
      <c r="O20" s="6"/>
    </row>
    <row r="21" spans="1:15">
      <c r="F21" s="9" t="s">
        <v>268</v>
      </c>
      <c r="G21" s="7"/>
      <c r="H21" s="7"/>
      <c r="I21" s="8"/>
      <c r="J21" s="8"/>
      <c r="K21" s="8"/>
      <c r="L21" s="8"/>
      <c r="M21" s="8"/>
      <c r="N21" s="6"/>
      <c r="O21" s="6"/>
    </row>
    <row r="22" spans="1:15">
      <c r="F22" s="7"/>
      <c r="G22" s="9" t="s">
        <v>269</v>
      </c>
      <c r="H22" s="10">
        <v>0.25</v>
      </c>
      <c r="I22" s="8"/>
      <c r="J22" s="11">
        <v>0.21</v>
      </c>
      <c r="K22" s="8"/>
      <c r="L22" s="12">
        <v>0.245</v>
      </c>
      <c r="M22" s="13">
        <v>2004</v>
      </c>
      <c r="N22" s="6"/>
      <c r="O22" s="6"/>
    </row>
    <row r="23" spans="1:15">
      <c r="F23" s="7"/>
      <c r="G23" s="7"/>
      <c r="H23" s="10">
        <v>0.26</v>
      </c>
      <c r="I23" s="8"/>
      <c r="J23" s="13" t="s">
        <v>271</v>
      </c>
      <c r="K23" s="8"/>
      <c r="L23" s="11">
        <v>0.24</v>
      </c>
      <c r="M23" s="13">
        <v>2007</v>
      </c>
      <c r="N23" s="6"/>
      <c r="O23" s="6"/>
    </row>
    <row r="24" spans="1:15">
      <c r="F24" s="7"/>
      <c r="G24" s="7"/>
      <c r="H24" s="7"/>
      <c r="I24" s="8"/>
      <c r="J24" s="8"/>
      <c r="K24" s="8"/>
      <c r="L24" s="8"/>
      <c r="M24" s="13">
        <v>2010</v>
      </c>
      <c r="N24" s="6"/>
      <c r="O24" s="6"/>
    </row>
    <row r="25" spans="1:15">
      <c r="F25" s="42" t="s">
        <v>288</v>
      </c>
      <c r="G25" s="7"/>
      <c r="H25" s="7">
        <f>IF(F52=1,H22,0)</f>
        <v>0</v>
      </c>
      <c r="I25" s="8"/>
      <c r="J25" s="7">
        <f>IF(F52=2,J22,0)</f>
        <v>0</v>
      </c>
      <c r="K25" s="8"/>
      <c r="L25" s="7">
        <f>IF(F52=3,L22,0)</f>
        <v>0</v>
      </c>
      <c r="M25" s="8"/>
      <c r="N25" s="6"/>
      <c r="O25" s="6"/>
    </row>
    <row r="26" spans="1:15">
      <c r="F26" s="42"/>
      <c r="G26" s="42" t="s">
        <v>289</v>
      </c>
      <c r="H26" s="7">
        <f>IF(F52=1,H23,0)</f>
        <v>0</v>
      </c>
      <c r="I26" s="8"/>
      <c r="J26" s="7">
        <f>IF(F52=2,0.26,0)</f>
        <v>0</v>
      </c>
      <c r="K26" s="8"/>
      <c r="L26" s="7">
        <f>IF(F52=3,L23,0)</f>
        <v>0</v>
      </c>
      <c r="M26" s="8"/>
      <c r="N26" s="6"/>
      <c r="O26" s="6"/>
    </row>
    <row r="27" spans="1:15">
      <c r="F27" s="42"/>
      <c r="G27" s="7"/>
      <c r="H27" s="7"/>
      <c r="I27" s="8"/>
      <c r="J27" s="7"/>
      <c r="K27" s="8"/>
      <c r="L27" s="7"/>
      <c r="M27" s="8"/>
      <c r="N27" s="6"/>
      <c r="O27" s="6"/>
    </row>
    <row r="28" spans="1:15">
      <c r="F28" s="7"/>
      <c r="G28" s="7"/>
      <c r="H28" s="7"/>
      <c r="I28" s="8"/>
      <c r="J28" s="8"/>
      <c r="K28" s="8"/>
      <c r="L28" s="8"/>
      <c r="M28" s="8"/>
      <c r="N28" s="6"/>
      <c r="O28" s="6"/>
    </row>
    <row r="29" spans="1:15" s="16" customFormat="1">
      <c r="A29" s="96"/>
      <c r="B29" s="31"/>
      <c r="C29" s="31"/>
      <c r="D29" s="31"/>
      <c r="E29" s="31"/>
      <c r="F29" s="31"/>
      <c r="G29" s="31"/>
      <c r="H29" s="31"/>
      <c r="I29" s="31"/>
      <c r="J29" s="31"/>
      <c r="K29" s="31"/>
      <c r="L29" s="31"/>
      <c r="M29" s="32"/>
      <c r="N29" s="18"/>
      <c r="O29" s="18"/>
    </row>
    <row r="30" spans="1:15" s="16" customFormat="1">
      <c r="A30" s="97"/>
      <c r="B30" s="18"/>
      <c r="C30" s="18"/>
      <c r="D30" s="18"/>
      <c r="E30" s="18"/>
      <c r="F30" s="18"/>
      <c r="G30" s="18"/>
      <c r="H30" s="18"/>
      <c r="I30" s="18"/>
      <c r="J30" s="18"/>
      <c r="K30" s="18"/>
      <c r="L30" s="18"/>
      <c r="M30" s="33"/>
      <c r="N30" s="18"/>
      <c r="O30" s="18"/>
    </row>
    <row r="31" spans="1:15">
      <c r="A31" s="98" t="s">
        <v>345</v>
      </c>
      <c r="B31" s="18"/>
      <c r="C31" s="6"/>
      <c r="D31" s="6"/>
      <c r="E31" s="6"/>
      <c r="F31" s="6"/>
      <c r="G31" s="6"/>
      <c r="H31" s="18"/>
      <c r="I31" s="6"/>
      <c r="J31" s="6"/>
      <c r="K31" s="6"/>
      <c r="L31" s="6"/>
      <c r="M31" s="25"/>
    </row>
    <row r="32" spans="1:15">
      <c r="A32" s="99"/>
      <c r="B32" s="18"/>
      <c r="C32" s="6"/>
      <c r="D32" s="6"/>
      <c r="E32" s="6"/>
      <c r="F32" s="6"/>
      <c r="G32" s="6"/>
      <c r="H32" s="35" t="s">
        <v>329</v>
      </c>
      <c r="I32" s="6"/>
      <c r="J32" s="6"/>
      <c r="K32" s="6"/>
      <c r="L32" s="6"/>
      <c r="M32" s="25"/>
    </row>
    <row r="33" spans="1:13" ht="14" thickBot="1">
      <c r="A33" s="99"/>
      <c r="B33" s="18"/>
      <c r="C33" s="6"/>
      <c r="D33" s="6"/>
      <c r="E33" s="6"/>
      <c r="F33" s="6"/>
      <c r="G33" s="6"/>
      <c r="H33" s="6"/>
      <c r="I33" s="6"/>
      <c r="J33" s="6"/>
      <c r="K33" s="6"/>
      <c r="L33" s="6"/>
      <c r="M33" s="25"/>
    </row>
    <row r="34" spans="1:13" ht="14" thickBot="1">
      <c r="A34" s="99" t="s">
        <v>341</v>
      </c>
      <c r="B34" s="18"/>
      <c r="C34" s="6"/>
      <c r="D34" s="6"/>
      <c r="E34" s="6"/>
      <c r="F34" s="126"/>
      <c r="G34" s="6"/>
      <c r="H34" s="6"/>
      <c r="I34" s="6"/>
      <c r="J34" s="6"/>
      <c r="K34" s="6"/>
      <c r="L34" s="6"/>
      <c r="M34" s="25"/>
    </row>
    <row r="35" spans="1:13" ht="14" thickBot="1">
      <c r="A35" s="99"/>
      <c r="B35" s="18"/>
      <c r="C35" s="6"/>
      <c r="D35" s="6"/>
      <c r="E35" s="6"/>
      <c r="F35" s="127"/>
      <c r="G35" s="6"/>
      <c r="H35" s="6"/>
      <c r="I35" s="6"/>
      <c r="J35" s="6"/>
      <c r="K35" s="6"/>
      <c r="L35" s="6"/>
      <c r="M35" s="25"/>
    </row>
    <row r="36" spans="1:13" ht="14" thickBot="1">
      <c r="A36" s="99" t="s">
        <v>342</v>
      </c>
      <c r="B36" s="18"/>
      <c r="C36" s="6"/>
      <c r="D36" s="6"/>
      <c r="E36" s="6"/>
      <c r="F36" s="126" t="s">
        <v>85</v>
      </c>
      <c r="G36" s="6"/>
      <c r="H36" s="6"/>
      <c r="I36" s="6"/>
      <c r="J36" s="6"/>
      <c r="K36" s="6"/>
      <c r="L36" s="6"/>
      <c r="M36" s="25"/>
    </row>
    <row r="37" spans="1:13" ht="14" thickBot="1">
      <c r="A37" s="99"/>
      <c r="B37" s="18"/>
      <c r="C37" s="6"/>
      <c r="D37" s="6"/>
      <c r="E37" s="6"/>
      <c r="F37" s="127"/>
      <c r="G37" s="6"/>
      <c r="H37" s="6"/>
      <c r="I37" s="6"/>
      <c r="J37" s="6"/>
      <c r="K37" s="6"/>
      <c r="L37" s="6"/>
      <c r="M37" s="25"/>
    </row>
    <row r="38" spans="1:13" ht="14" thickBot="1">
      <c r="A38" s="99" t="s">
        <v>84</v>
      </c>
      <c r="B38" s="18"/>
      <c r="C38" s="6"/>
      <c r="D38" s="6"/>
      <c r="E38" s="6"/>
      <c r="F38" s="126" t="s">
        <v>85</v>
      </c>
      <c r="G38" s="6"/>
      <c r="H38" s="6" t="s">
        <v>86</v>
      </c>
      <c r="I38" s="6"/>
      <c r="J38" s="6"/>
      <c r="K38" s="6"/>
      <c r="L38" s="6"/>
      <c r="M38" s="25"/>
    </row>
    <row r="39" spans="1:13" ht="14" thickBot="1">
      <c r="A39" s="99"/>
      <c r="B39" s="18"/>
      <c r="C39" s="6"/>
      <c r="D39" s="6"/>
      <c r="E39" s="6"/>
      <c r="F39" s="127"/>
      <c r="G39" s="6"/>
      <c r="H39" s="6"/>
      <c r="I39" s="6"/>
      <c r="J39" s="6"/>
      <c r="K39" s="6"/>
      <c r="L39" s="6"/>
      <c r="M39" s="25"/>
    </row>
    <row r="40" spans="1:13" ht="14" thickBot="1">
      <c r="A40" s="99" t="s">
        <v>378</v>
      </c>
      <c r="B40" s="18"/>
      <c r="C40" s="6"/>
      <c r="D40" s="6"/>
      <c r="E40" s="6"/>
      <c r="F40" s="126"/>
      <c r="G40" s="6"/>
      <c r="H40" s="6" t="s">
        <v>351</v>
      </c>
      <c r="I40" s="6"/>
      <c r="J40" s="6"/>
      <c r="K40" s="6"/>
      <c r="L40" s="6"/>
      <c r="M40" s="25"/>
    </row>
    <row r="41" spans="1:13">
      <c r="A41" s="99"/>
      <c r="B41" s="18"/>
      <c r="C41" s="6"/>
      <c r="D41" s="6"/>
      <c r="E41" s="6"/>
      <c r="F41" s="127"/>
      <c r="G41" s="6"/>
      <c r="H41" s="6"/>
      <c r="I41" s="6"/>
      <c r="J41" s="6"/>
      <c r="K41" s="6"/>
      <c r="L41" s="6"/>
      <c r="M41" s="25"/>
    </row>
    <row r="42" spans="1:13">
      <c r="A42" s="99" t="s">
        <v>377</v>
      </c>
      <c r="B42" s="18"/>
      <c r="C42" s="6"/>
      <c r="D42" s="6"/>
      <c r="E42" s="6"/>
      <c r="F42" s="128"/>
      <c r="G42" s="6"/>
      <c r="H42" s="6" t="s">
        <v>351</v>
      </c>
      <c r="I42" s="6"/>
      <c r="J42" s="6"/>
      <c r="K42" s="6"/>
      <c r="L42" s="6"/>
      <c r="M42" s="25"/>
    </row>
    <row r="43" spans="1:13" ht="14" thickBot="1">
      <c r="A43" s="99"/>
      <c r="B43" s="18"/>
      <c r="C43" s="6"/>
      <c r="D43" s="6"/>
      <c r="E43" s="6"/>
      <c r="F43" s="127"/>
      <c r="G43" s="6"/>
      <c r="H43" s="6"/>
      <c r="I43" s="6"/>
      <c r="J43" s="6"/>
      <c r="K43" s="6"/>
      <c r="L43" s="6"/>
      <c r="M43" s="25"/>
    </row>
    <row r="44" spans="1:13" ht="14" thickBot="1">
      <c r="A44" s="99" t="s">
        <v>229</v>
      </c>
      <c r="B44" s="18"/>
      <c r="C44" s="6"/>
      <c r="D44" s="6"/>
      <c r="E44" s="6"/>
      <c r="F44" s="126"/>
      <c r="G44" s="6"/>
      <c r="H44" s="6" t="s">
        <v>230</v>
      </c>
      <c r="I44" s="6"/>
      <c r="J44" s="6"/>
      <c r="K44" s="6"/>
      <c r="L44" s="6"/>
      <c r="M44" s="25"/>
    </row>
    <row r="45" spans="1:13" ht="14" thickBot="1">
      <c r="A45" s="99"/>
      <c r="B45" s="18"/>
      <c r="C45" s="6"/>
      <c r="D45" s="6"/>
      <c r="E45" s="6"/>
      <c r="F45" s="6"/>
      <c r="G45" s="6"/>
      <c r="H45" s="6"/>
      <c r="I45" s="6"/>
      <c r="J45" s="6"/>
      <c r="K45" s="6"/>
      <c r="L45" s="6"/>
      <c r="M45" s="25"/>
    </row>
    <row r="46" spans="1:13" ht="14" thickBot="1">
      <c r="A46" s="99" t="s">
        <v>343</v>
      </c>
      <c r="B46" s="18"/>
      <c r="C46" s="6"/>
      <c r="D46" s="6"/>
      <c r="E46" s="6"/>
      <c r="F46" s="19">
        <f>IF(F44=1,0,1)</f>
        <v>1</v>
      </c>
      <c r="G46" s="6"/>
      <c r="H46" s="26" t="s">
        <v>227</v>
      </c>
      <c r="J46" s="6"/>
      <c r="K46" s="6"/>
      <c r="L46" s="6"/>
      <c r="M46" s="25"/>
    </row>
    <row r="47" spans="1:13" ht="14" thickBot="1">
      <c r="A47" s="100"/>
      <c r="B47" s="18"/>
      <c r="C47" s="6"/>
      <c r="D47" s="6"/>
      <c r="E47" s="6"/>
      <c r="F47" s="18"/>
      <c r="G47" s="6"/>
      <c r="H47" s="6" t="s">
        <v>228</v>
      </c>
      <c r="J47" s="6"/>
      <c r="K47" s="6"/>
      <c r="L47" s="6"/>
      <c r="M47" s="25"/>
    </row>
    <row r="48" spans="1:13" ht="14" thickBot="1">
      <c r="A48" s="99" t="s">
        <v>400</v>
      </c>
      <c r="B48" s="18"/>
      <c r="C48" s="6"/>
      <c r="D48" s="6"/>
      <c r="E48" s="6"/>
      <c r="F48" s="126"/>
      <c r="G48" s="6"/>
      <c r="H48" s="6"/>
      <c r="I48" s="6"/>
      <c r="J48" s="6"/>
      <c r="K48" s="6"/>
      <c r="L48" s="6"/>
      <c r="M48" s="25"/>
    </row>
    <row r="49" spans="1:21" ht="14" thickBot="1">
      <c r="A49" s="99"/>
      <c r="B49" s="18"/>
      <c r="C49" s="6"/>
      <c r="D49" s="6"/>
      <c r="E49" s="6"/>
      <c r="F49" s="127"/>
      <c r="G49" s="6"/>
      <c r="H49" s="6"/>
      <c r="I49" s="6"/>
      <c r="J49" s="6"/>
      <c r="K49" s="6"/>
      <c r="L49" s="6"/>
      <c r="M49" s="25"/>
    </row>
    <row r="50" spans="1:21" ht="14" thickBot="1">
      <c r="A50" s="99" t="s">
        <v>344</v>
      </c>
      <c r="B50" s="18"/>
      <c r="C50" s="6"/>
      <c r="D50" s="6"/>
      <c r="E50" s="6"/>
      <c r="F50" s="126"/>
      <c r="G50" s="6"/>
      <c r="H50" s="6"/>
      <c r="I50" s="6"/>
      <c r="J50" s="6"/>
      <c r="K50" s="6"/>
      <c r="L50" s="6"/>
      <c r="M50" s="25"/>
    </row>
    <row r="51" spans="1:21" ht="14" thickBot="1">
      <c r="A51" s="99"/>
      <c r="B51" s="18"/>
      <c r="C51" s="6"/>
      <c r="D51" s="6"/>
      <c r="E51" s="6"/>
      <c r="F51" s="127"/>
      <c r="G51" s="6"/>
      <c r="H51" s="6"/>
      <c r="I51" s="6"/>
      <c r="J51" s="6"/>
      <c r="K51" s="6"/>
      <c r="L51" s="6"/>
      <c r="M51" s="25"/>
    </row>
    <row r="52" spans="1:21" ht="14" thickBot="1">
      <c r="A52" s="99" t="s">
        <v>401</v>
      </c>
      <c r="B52" s="18"/>
      <c r="C52" s="6"/>
      <c r="D52" s="6"/>
      <c r="E52" s="6"/>
      <c r="F52" s="126"/>
      <c r="G52" s="6"/>
      <c r="H52" s="6" t="s">
        <v>279</v>
      </c>
      <c r="I52" s="6"/>
      <c r="J52" s="6"/>
      <c r="K52" s="6"/>
      <c r="L52" s="6"/>
      <c r="M52" s="25"/>
    </row>
    <row r="53" spans="1:21">
      <c r="A53" s="99"/>
      <c r="B53" s="18"/>
      <c r="C53" s="6"/>
      <c r="D53" s="6"/>
      <c r="E53" s="6"/>
      <c r="F53" s="127"/>
      <c r="G53" s="6"/>
      <c r="H53" s="6"/>
      <c r="I53" s="6"/>
      <c r="J53" s="6"/>
      <c r="K53" s="6"/>
      <c r="L53" s="6"/>
      <c r="M53" s="25"/>
      <c r="T53" s="8"/>
      <c r="U53" s="8"/>
    </row>
    <row r="54" spans="1:21">
      <c r="A54" s="101"/>
      <c r="B54" s="29"/>
      <c r="C54" s="28"/>
      <c r="D54" s="28"/>
      <c r="E54" s="28"/>
      <c r="F54" s="129"/>
      <c r="G54" s="28"/>
      <c r="H54" s="28"/>
      <c r="I54" s="28"/>
      <c r="J54" s="28"/>
      <c r="K54" s="28"/>
      <c r="L54" s="28"/>
      <c r="M54" s="30"/>
      <c r="T54" s="8"/>
      <c r="U54" s="8"/>
    </row>
    <row r="55" spans="1:21">
      <c r="A55" s="99"/>
      <c r="B55" s="18"/>
      <c r="C55" s="6"/>
      <c r="D55" s="6"/>
      <c r="E55" s="6"/>
      <c r="F55" s="127"/>
      <c r="G55" s="6"/>
      <c r="H55" s="6"/>
      <c r="I55" s="6"/>
      <c r="J55" s="6"/>
      <c r="K55" s="6"/>
      <c r="L55" s="6"/>
      <c r="M55" s="25"/>
      <c r="T55" s="8"/>
      <c r="U55" s="8"/>
    </row>
    <row r="56" spans="1:21" ht="14">
      <c r="A56" s="98" t="s">
        <v>402</v>
      </c>
      <c r="B56" s="18"/>
      <c r="C56" s="6"/>
      <c r="D56" s="6"/>
      <c r="E56" s="6"/>
      <c r="F56" s="127"/>
      <c r="G56" s="6"/>
      <c r="H56" s="124"/>
      <c r="I56" s="6"/>
      <c r="J56" s="6"/>
      <c r="K56" s="6"/>
      <c r="L56" s="6"/>
      <c r="M56" s="25"/>
      <c r="T56" s="8"/>
      <c r="U56" s="8"/>
    </row>
    <row r="57" spans="1:21">
      <c r="A57" s="99"/>
      <c r="B57" s="18"/>
      <c r="C57" s="6"/>
      <c r="D57" s="6"/>
      <c r="E57" s="6"/>
      <c r="F57" s="127"/>
      <c r="G57" s="6"/>
      <c r="H57" s="6" t="s">
        <v>190</v>
      </c>
      <c r="I57" s="6"/>
      <c r="J57" s="6"/>
      <c r="K57" s="6"/>
      <c r="L57" s="6"/>
      <c r="M57" s="25"/>
      <c r="T57" s="8"/>
      <c r="U57" s="8"/>
    </row>
    <row r="58" spans="1:21" ht="14" thickBot="1">
      <c r="A58" s="99"/>
      <c r="B58" s="18"/>
      <c r="C58" s="6"/>
      <c r="D58" s="6"/>
      <c r="E58" s="6"/>
      <c r="F58" s="127"/>
      <c r="G58" s="6"/>
      <c r="H58" t="s">
        <v>173</v>
      </c>
      <c r="I58" s="6"/>
      <c r="J58" s="6"/>
      <c r="K58" s="6"/>
      <c r="L58" s="6"/>
      <c r="M58" s="25"/>
      <c r="T58" s="8"/>
      <c r="U58" s="8"/>
    </row>
    <row r="59" spans="1:21" ht="15" thickBot="1">
      <c r="A59" s="99" t="s">
        <v>403</v>
      </c>
      <c r="B59" s="18"/>
      <c r="C59" s="6"/>
      <c r="D59" s="6"/>
      <c r="E59" s="6"/>
      <c r="F59" s="130"/>
      <c r="G59" s="6"/>
      <c r="H59" s="125" t="s">
        <v>22</v>
      </c>
      <c r="I59" s="6"/>
      <c r="J59" s="6"/>
      <c r="K59" s="6"/>
      <c r="L59" s="6"/>
      <c r="M59" s="25"/>
      <c r="T59" s="13" t="s">
        <v>270</v>
      </c>
      <c r="U59" s="8"/>
    </row>
    <row r="60" spans="1:21" ht="14" thickBot="1">
      <c r="A60" s="99"/>
      <c r="B60" s="18"/>
      <c r="C60" s="6"/>
      <c r="D60" s="6"/>
      <c r="E60" s="6"/>
      <c r="F60" s="127"/>
      <c r="G60" s="6"/>
      <c r="I60" s="6"/>
      <c r="J60" s="6"/>
      <c r="K60" s="6"/>
      <c r="L60" s="6"/>
      <c r="M60" s="25"/>
      <c r="T60" s="13" t="s">
        <v>335</v>
      </c>
      <c r="U60" s="8"/>
    </row>
    <row r="61" spans="1:21" ht="14" thickBot="1">
      <c r="A61" s="81" t="s">
        <v>172</v>
      </c>
      <c r="B61" s="18"/>
      <c r="C61" s="6"/>
      <c r="D61" s="6"/>
      <c r="E61" s="6"/>
      <c r="F61" s="126"/>
      <c r="G61" s="6"/>
      <c r="H61" s="6" t="s">
        <v>190</v>
      </c>
      <c r="I61" s="6"/>
      <c r="J61" s="6"/>
      <c r="K61" s="6"/>
      <c r="L61" s="6"/>
      <c r="M61" s="25"/>
      <c r="T61" s="8"/>
      <c r="U61" s="8"/>
    </row>
    <row r="62" spans="1:21">
      <c r="A62" s="99"/>
      <c r="B62" s="18"/>
      <c r="C62" s="6"/>
      <c r="D62" s="6"/>
      <c r="E62" s="6"/>
      <c r="F62" s="6"/>
      <c r="G62" s="6"/>
      <c r="H62" s="68" t="s">
        <v>280</v>
      </c>
      <c r="I62" s="6"/>
      <c r="J62" s="6"/>
      <c r="K62" s="6"/>
      <c r="L62" s="6"/>
      <c r="M62" s="25"/>
      <c r="T62" s="8"/>
      <c r="U62" s="8"/>
    </row>
    <row r="63" spans="1:21">
      <c r="A63" s="99"/>
      <c r="B63" s="18"/>
      <c r="C63" s="6"/>
      <c r="D63" s="6"/>
      <c r="E63" s="6"/>
      <c r="F63" s="6"/>
      <c r="G63" s="6"/>
      <c r="H63" s="44" t="s">
        <v>281</v>
      </c>
      <c r="I63" s="6"/>
      <c r="J63" s="6"/>
      <c r="K63" s="6"/>
      <c r="L63" s="6"/>
      <c r="M63" s="25"/>
      <c r="T63" s="8"/>
      <c r="U63" s="8"/>
    </row>
    <row r="64" spans="1:21">
      <c r="A64" s="99"/>
      <c r="B64" s="18"/>
      <c r="C64" s="6"/>
      <c r="D64" s="6"/>
      <c r="E64" s="6"/>
      <c r="F64" s="6"/>
      <c r="G64" s="6"/>
      <c r="I64" s="6"/>
      <c r="J64" s="6"/>
      <c r="K64" s="6"/>
      <c r="L64" s="6"/>
      <c r="M64" s="25"/>
    </row>
    <row r="65" spans="1:13" ht="14" thickBot="1">
      <c r="A65" s="99" t="s">
        <v>405</v>
      </c>
      <c r="B65" s="18"/>
      <c r="C65" s="6"/>
      <c r="D65" s="6"/>
      <c r="E65" s="6"/>
      <c r="F65" s="6"/>
      <c r="G65" s="6"/>
      <c r="I65" s="6"/>
      <c r="J65" s="6"/>
      <c r="K65" s="6"/>
      <c r="L65" s="6"/>
      <c r="M65" s="25"/>
    </row>
    <row r="66" spans="1:13" ht="14" thickBot="1">
      <c r="A66" s="99"/>
      <c r="B66" s="18"/>
      <c r="C66" s="6"/>
      <c r="D66" s="6"/>
      <c r="E66" s="6"/>
      <c r="F66" s="5">
        <f>IF(F61=M22,SUM(H25:L25),SUM(H26:L26))</f>
        <v>0</v>
      </c>
      <c r="G66" s="6"/>
      <c r="H66" s="68" t="s">
        <v>208</v>
      </c>
      <c r="I66" s="6"/>
      <c r="J66" s="6"/>
      <c r="K66" s="6"/>
      <c r="L66" s="6"/>
      <c r="M66" s="25"/>
    </row>
    <row r="67" spans="1:13">
      <c r="A67" s="99"/>
      <c r="B67" s="18"/>
      <c r="C67" s="6"/>
      <c r="D67" s="6"/>
      <c r="E67" s="6"/>
      <c r="F67" s="6"/>
      <c r="G67" s="6"/>
      <c r="H67" s="6" t="s">
        <v>211</v>
      </c>
      <c r="I67" s="6"/>
      <c r="J67" s="6"/>
      <c r="K67" s="6"/>
      <c r="L67" s="6"/>
      <c r="M67" s="25"/>
    </row>
    <row r="68" spans="1:13">
      <c r="A68" s="99"/>
      <c r="B68" s="18"/>
      <c r="C68" s="6"/>
      <c r="D68" s="6"/>
      <c r="E68" s="6"/>
      <c r="F68" s="6"/>
      <c r="G68" s="6"/>
      <c r="H68" s="6" t="s">
        <v>184</v>
      </c>
      <c r="I68" s="6"/>
      <c r="J68" s="6"/>
      <c r="K68" s="6"/>
      <c r="L68" s="6"/>
      <c r="M68" s="25"/>
    </row>
    <row r="69" spans="1:13" ht="14" thickBot="1">
      <c r="A69" s="99"/>
      <c r="B69" s="18"/>
      <c r="C69" s="6"/>
      <c r="D69" s="6"/>
      <c r="E69" s="6"/>
      <c r="F69" s="6"/>
      <c r="G69" s="6"/>
      <c r="H69" s="6"/>
      <c r="I69" s="6"/>
      <c r="J69" s="6"/>
      <c r="K69" s="6"/>
      <c r="L69" s="6"/>
      <c r="M69" s="25"/>
    </row>
    <row r="70" spans="1:13" ht="14" thickBot="1">
      <c r="A70" s="102" t="s">
        <v>406</v>
      </c>
      <c r="B70" s="18"/>
      <c r="C70" s="6"/>
      <c r="D70" s="6"/>
      <c r="E70" s="6"/>
      <c r="F70" s="19">
        <f>IF(F59&gt;=F66,1)</f>
        <v>1</v>
      </c>
      <c r="G70" s="6"/>
      <c r="H70" s="6" t="s">
        <v>116</v>
      </c>
      <c r="I70" s="6"/>
      <c r="J70" s="6"/>
      <c r="K70" s="6"/>
      <c r="L70" s="6"/>
      <c r="M70" s="25"/>
    </row>
    <row r="71" spans="1:13">
      <c r="A71" s="97"/>
      <c r="B71" s="18"/>
      <c r="C71" s="6"/>
      <c r="D71" s="6"/>
      <c r="E71" s="6"/>
      <c r="F71" s="6"/>
      <c r="G71" s="6"/>
      <c r="H71" s="6" t="s">
        <v>117</v>
      </c>
      <c r="I71" s="6"/>
      <c r="J71" s="6"/>
      <c r="K71" s="6"/>
      <c r="L71" s="6"/>
      <c r="M71" s="25"/>
    </row>
    <row r="72" spans="1:13">
      <c r="A72" s="104" t="s">
        <v>31</v>
      </c>
      <c r="B72" s="18"/>
      <c r="C72" s="6"/>
      <c r="D72" s="6"/>
      <c r="E72" s="6"/>
      <c r="F72" s="6"/>
      <c r="G72" s="6"/>
      <c r="H72" s="6"/>
      <c r="I72" s="6"/>
      <c r="J72" s="6"/>
      <c r="K72" s="6"/>
      <c r="L72" s="6"/>
      <c r="M72" s="25"/>
    </row>
    <row r="73" spans="1:13">
      <c r="A73" s="103"/>
      <c r="B73" s="29"/>
      <c r="C73" s="28"/>
      <c r="D73" s="28"/>
      <c r="E73" s="28"/>
      <c r="F73" s="28"/>
      <c r="G73" s="28"/>
      <c r="H73" s="28"/>
      <c r="I73" s="28"/>
      <c r="J73" s="28"/>
      <c r="K73" s="28"/>
      <c r="L73" s="28"/>
      <c r="M73" s="30"/>
    </row>
    <row r="74" spans="1:13">
      <c r="A74" s="21"/>
      <c r="B74" s="22"/>
      <c r="C74" s="22"/>
      <c r="D74" s="22"/>
      <c r="E74" s="22"/>
      <c r="F74" s="22"/>
      <c r="G74" s="22"/>
      <c r="H74" s="22"/>
      <c r="I74" s="22"/>
      <c r="J74" s="22"/>
      <c r="K74" s="22"/>
      <c r="L74" s="22"/>
      <c r="M74" s="23"/>
    </row>
    <row r="75" spans="1:13">
      <c r="A75" s="34" t="s">
        <v>327</v>
      </c>
      <c r="B75" s="6"/>
      <c r="C75" s="6"/>
      <c r="D75" s="6"/>
      <c r="E75" s="6"/>
      <c r="F75" s="6"/>
      <c r="G75" s="6"/>
      <c r="H75" s="6"/>
      <c r="I75" s="6"/>
      <c r="J75" s="6"/>
      <c r="K75" s="6"/>
      <c r="L75" s="6"/>
      <c r="M75" s="25"/>
    </row>
    <row r="76" spans="1:13">
      <c r="A76" s="34"/>
      <c r="B76" s="62" t="s">
        <v>328</v>
      </c>
      <c r="C76" s="59"/>
      <c r="D76" s="59"/>
      <c r="E76" s="59"/>
      <c r="F76" s="59"/>
      <c r="G76" s="6"/>
      <c r="I76" s="35" t="s">
        <v>329</v>
      </c>
      <c r="J76" s="6"/>
      <c r="K76" s="6"/>
      <c r="L76" s="6"/>
      <c r="M76" s="25"/>
    </row>
    <row r="77" spans="1:13">
      <c r="A77" s="34"/>
      <c r="B77" s="62" t="s">
        <v>219</v>
      </c>
      <c r="C77" s="59"/>
      <c r="D77" s="59"/>
      <c r="E77" s="59"/>
      <c r="F77" s="59"/>
      <c r="G77" s="6"/>
      <c r="I77" s="35"/>
      <c r="J77" s="6"/>
      <c r="K77" s="6"/>
      <c r="L77" s="6"/>
      <c r="M77" s="25"/>
    </row>
    <row r="78" spans="1:13">
      <c r="A78" s="26"/>
      <c r="B78" s="62" t="s">
        <v>346</v>
      </c>
      <c r="C78" s="61"/>
      <c r="D78" s="61"/>
      <c r="E78" s="59"/>
      <c r="F78" s="59"/>
      <c r="G78" s="6"/>
      <c r="I78" s="6"/>
      <c r="J78" s="6"/>
      <c r="K78" s="6"/>
      <c r="L78" s="6"/>
      <c r="M78" s="25"/>
    </row>
    <row r="79" spans="1:13">
      <c r="A79" s="26"/>
      <c r="C79" s="6"/>
      <c r="D79" s="6"/>
      <c r="E79" s="6"/>
      <c r="F79" s="6"/>
      <c r="G79" s="6"/>
      <c r="I79" s="6"/>
      <c r="J79" s="6"/>
      <c r="K79" s="6"/>
      <c r="L79" s="6"/>
      <c r="M79" s="25"/>
    </row>
    <row r="80" spans="1:13">
      <c r="A80" s="38"/>
      <c r="B80" s="6"/>
      <c r="C80" s="6"/>
      <c r="D80" s="6"/>
      <c r="E80" s="6"/>
      <c r="F80" s="6"/>
      <c r="G80" s="6"/>
      <c r="I80" s="6"/>
      <c r="J80" s="6"/>
      <c r="K80" s="6"/>
      <c r="L80" s="6"/>
      <c r="M80" s="25"/>
    </row>
    <row r="81" spans="1:13">
      <c r="A81" s="81"/>
      <c r="B81" s="18"/>
      <c r="C81" s="6"/>
      <c r="D81" s="6"/>
      <c r="E81" s="6"/>
      <c r="F81" s="6" t="s">
        <v>210</v>
      </c>
      <c r="G81" s="6" t="s">
        <v>306</v>
      </c>
      <c r="I81" s="6"/>
      <c r="J81" s="6"/>
      <c r="K81" s="6"/>
      <c r="L81" s="6"/>
      <c r="M81" s="25"/>
    </row>
    <row r="82" spans="1:13">
      <c r="A82" s="81"/>
      <c r="B82" s="18"/>
      <c r="C82" s="6"/>
      <c r="D82" s="6"/>
      <c r="E82" s="59" t="s">
        <v>194</v>
      </c>
      <c r="F82" s="61"/>
      <c r="G82" s="6"/>
      <c r="I82" s="6"/>
      <c r="J82" s="6"/>
      <c r="K82" s="6"/>
      <c r="L82" s="6"/>
      <c r="M82" s="25"/>
    </row>
    <row r="83" spans="1:13">
      <c r="A83" s="81"/>
      <c r="B83" s="18"/>
      <c r="C83" s="6"/>
      <c r="D83" s="6"/>
      <c r="E83" s="6"/>
      <c r="F83" s="6"/>
      <c r="G83" s="6"/>
      <c r="I83" s="6"/>
      <c r="J83" s="6"/>
      <c r="K83" s="6"/>
      <c r="L83" s="6"/>
      <c r="M83" s="25"/>
    </row>
    <row r="84" spans="1:13">
      <c r="A84" s="81" t="s">
        <v>233</v>
      </c>
      <c r="B84" s="18"/>
      <c r="C84" s="6"/>
      <c r="D84" s="6"/>
      <c r="E84" s="6"/>
      <c r="F84" s="128"/>
      <c r="G84" s="17">
        <f>IF(F84=1,1,0)</f>
        <v>0</v>
      </c>
      <c r="I84" s="6" t="s">
        <v>347</v>
      </c>
      <c r="J84" s="6"/>
      <c r="K84" s="6"/>
      <c r="L84" s="6"/>
      <c r="M84" s="25"/>
    </row>
    <row r="85" spans="1:13">
      <c r="A85" s="81"/>
      <c r="B85" s="18"/>
      <c r="C85" s="6"/>
      <c r="D85" s="6"/>
      <c r="E85" s="6"/>
      <c r="F85" s="127"/>
      <c r="G85" s="6"/>
      <c r="I85" s="6"/>
      <c r="J85" s="6"/>
      <c r="K85" s="6"/>
      <c r="L85" s="6"/>
      <c r="M85" s="25"/>
    </row>
    <row r="86" spans="1:13">
      <c r="A86" s="81" t="s">
        <v>276</v>
      </c>
      <c r="B86" s="18"/>
      <c r="C86" s="6"/>
      <c r="D86" s="6"/>
      <c r="E86" s="6"/>
      <c r="F86" s="128"/>
      <c r="G86" s="17">
        <f>IF(F86=1,1,0)</f>
        <v>0</v>
      </c>
      <c r="I86" s="6" t="s">
        <v>347</v>
      </c>
      <c r="J86" s="6"/>
      <c r="K86" s="6"/>
      <c r="L86" s="6"/>
      <c r="M86" s="25"/>
    </row>
    <row r="87" spans="1:13">
      <c r="A87" s="81"/>
      <c r="B87" s="18"/>
      <c r="C87" s="6"/>
      <c r="D87" s="6"/>
      <c r="E87" s="6"/>
      <c r="F87" s="127"/>
      <c r="G87" s="6"/>
      <c r="I87" s="6"/>
      <c r="J87" s="6"/>
      <c r="K87" s="6"/>
      <c r="L87" s="6"/>
      <c r="M87" s="25"/>
    </row>
    <row r="88" spans="1:13">
      <c r="A88" s="81" t="s">
        <v>191</v>
      </c>
      <c r="B88" s="18"/>
      <c r="C88" s="6"/>
      <c r="D88" s="6"/>
      <c r="E88" s="6"/>
      <c r="F88" s="128"/>
      <c r="G88" s="17">
        <f>IF(F88&gt;=2,1,0)</f>
        <v>0</v>
      </c>
      <c r="I88" s="6" t="s">
        <v>383</v>
      </c>
      <c r="J88" s="6"/>
      <c r="K88" s="6"/>
      <c r="L88" s="6"/>
      <c r="M88" s="25"/>
    </row>
    <row r="89" spans="1:13">
      <c r="A89" s="81" t="s">
        <v>304</v>
      </c>
      <c r="B89" s="18"/>
      <c r="C89" s="6"/>
      <c r="D89" s="6"/>
      <c r="E89" s="6"/>
      <c r="F89" s="127"/>
      <c r="G89" s="6"/>
      <c r="I89" s="6" t="s">
        <v>381</v>
      </c>
      <c r="J89" s="6"/>
      <c r="K89" s="6"/>
      <c r="L89" s="6"/>
      <c r="M89" s="25"/>
    </row>
    <row r="90" spans="1:13">
      <c r="A90" s="81"/>
      <c r="B90" s="18"/>
      <c r="C90" s="6"/>
      <c r="D90" s="6"/>
      <c r="E90" s="6"/>
      <c r="F90" s="127"/>
      <c r="G90" s="6"/>
      <c r="I90" s="6" t="s">
        <v>382</v>
      </c>
      <c r="J90" s="6"/>
      <c r="K90" s="6"/>
      <c r="L90" s="6"/>
      <c r="M90" s="25"/>
    </row>
    <row r="91" spans="1:13">
      <c r="A91" s="81"/>
      <c r="B91" s="18"/>
      <c r="C91" s="6"/>
      <c r="D91" s="6"/>
      <c r="E91" s="6"/>
      <c r="F91" s="127"/>
      <c r="G91" s="6"/>
      <c r="I91" s="6"/>
      <c r="J91" s="6"/>
      <c r="K91" s="6"/>
      <c r="L91" s="6"/>
      <c r="M91" s="25"/>
    </row>
    <row r="92" spans="1:13">
      <c r="A92" s="81" t="s">
        <v>336</v>
      </c>
      <c r="B92" s="18"/>
      <c r="C92" s="6"/>
      <c r="D92" s="6"/>
      <c r="E92" s="6"/>
      <c r="F92" s="128"/>
      <c r="G92" s="17">
        <f>IF(F92=1,1,0)</f>
        <v>0</v>
      </c>
      <c r="I92" s="6" t="s">
        <v>347</v>
      </c>
      <c r="J92" s="6"/>
      <c r="K92" s="6"/>
      <c r="L92" s="6"/>
      <c r="M92" s="25"/>
    </row>
    <row r="93" spans="1:13">
      <c r="A93" s="81" t="s">
        <v>398</v>
      </c>
      <c r="B93" s="18"/>
      <c r="C93" s="6"/>
      <c r="D93" s="6"/>
      <c r="E93" s="6"/>
      <c r="F93" s="127"/>
      <c r="G93" s="6"/>
      <c r="I93" s="18" t="s">
        <v>353</v>
      </c>
      <c r="J93" s="6"/>
      <c r="K93" s="6"/>
      <c r="L93" s="6"/>
      <c r="M93" s="25"/>
    </row>
    <row r="94" spans="1:13">
      <c r="A94" s="81"/>
      <c r="B94" s="18"/>
      <c r="C94" s="6"/>
      <c r="D94" s="6"/>
      <c r="E94" s="6"/>
      <c r="F94" s="127"/>
      <c r="G94" s="6"/>
      <c r="I94" s="6"/>
      <c r="J94" s="6"/>
      <c r="K94" s="6"/>
      <c r="L94" s="6"/>
      <c r="M94" s="25"/>
    </row>
    <row r="95" spans="1:13">
      <c r="A95" s="81" t="s">
        <v>354</v>
      </c>
      <c r="B95" s="18"/>
      <c r="C95" s="6"/>
      <c r="D95" s="6"/>
      <c r="E95" s="6"/>
      <c r="F95" s="128"/>
      <c r="G95" s="17">
        <f>IF(F95=1,1,0)</f>
        <v>0</v>
      </c>
      <c r="I95" s="6" t="s">
        <v>347</v>
      </c>
      <c r="J95" s="6"/>
      <c r="K95" s="6"/>
      <c r="L95" s="6"/>
      <c r="M95" s="25"/>
    </row>
    <row r="96" spans="1:13">
      <c r="A96" s="81"/>
      <c r="B96" s="18"/>
      <c r="C96" s="6"/>
      <c r="D96" s="6"/>
      <c r="E96" s="6"/>
      <c r="F96" s="127"/>
      <c r="G96" s="6"/>
      <c r="I96" s="6"/>
      <c r="J96" s="6"/>
      <c r="K96" s="6"/>
      <c r="L96" s="6"/>
      <c r="M96" s="25"/>
    </row>
    <row r="97" spans="1:16384">
      <c r="A97" s="81" t="s">
        <v>240</v>
      </c>
      <c r="B97" s="18"/>
      <c r="C97" s="6"/>
      <c r="D97" s="6"/>
      <c r="E97" s="6"/>
      <c r="F97" s="128"/>
      <c r="G97" s="17">
        <f>IF(F97=1,1,0)</f>
        <v>0</v>
      </c>
      <c r="I97" s="6" t="s">
        <v>347</v>
      </c>
      <c r="J97" s="6"/>
      <c r="K97" s="6"/>
      <c r="L97" s="6"/>
      <c r="M97" s="25"/>
    </row>
    <row r="98" spans="1:16384">
      <c r="A98" s="81" t="s">
        <v>161</v>
      </c>
      <c r="B98" s="18"/>
      <c r="C98" s="6"/>
      <c r="D98" s="6"/>
      <c r="E98" s="6"/>
      <c r="F98" s="131"/>
      <c r="G98" s="18"/>
      <c r="I98" s="6"/>
      <c r="J98" s="6"/>
      <c r="K98" s="6"/>
      <c r="L98" s="6"/>
      <c r="M98" s="25"/>
    </row>
    <row r="99" spans="1:16384">
      <c r="A99" s="81"/>
      <c r="B99" s="18"/>
      <c r="C99" s="6"/>
      <c r="D99" s="6"/>
      <c r="E99" s="6"/>
      <c r="F99" s="127"/>
      <c r="G99" s="6"/>
      <c r="I99" s="6"/>
      <c r="J99" s="6"/>
      <c r="K99" s="6"/>
      <c r="L99" s="6"/>
      <c r="M99" s="25"/>
    </row>
    <row r="100" spans="1:16384">
      <c r="A100" s="81" t="s">
        <v>132</v>
      </c>
      <c r="B100" s="18"/>
      <c r="C100" s="6"/>
      <c r="D100" s="6"/>
      <c r="E100" s="6"/>
      <c r="F100" s="128"/>
      <c r="G100" s="17">
        <f>IF(F100=1,1,0)</f>
        <v>0</v>
      </c>
      <c r="I100" s="6" t="s">
        <v>347</v>
      </c>
      <c r="J100" s="6"/>
      <c r="K100" s="6"/>
      <c r="L100" s="6"/>
      <c r="M100" s="25"/>
    </row>
    <row r="101" spans="1:16384">
      <c r="A101" s="81" t="s">
        <v>232</v>
      </c>
      <c r="B101" s="18"/>
      <c r="C101" s="6"/>
      <c r="D101" s="6"/>
      <c r="E101" s="6"/>
      <c r="F101" s="127"/>
      <c r="G101" s="6"/>
      <c r="I101" s="6" t="s">
        <v>185</v>
      </c>
      <c r="J101" s="6"/>
      <c r="K101" s="6"/>
      <c r="L101" s="6"/>
      <c r="M101" s="25"/>
    </row>
    <row r="102" spans="1:16384">
      <c r="A102" s="81" t="s">
        <v>218</v>
      </c>
      <c r="B102" s="18"/>
      <c r="C102" s="6"/>
      <c r="D102" s="6"/>
      <c r="E102" s="6"/>
      <c r="F102" s="127"/>
      <c r="G102" s="6"/>
      <c r="I102" s="63" t="s">
        <v>130</v>
      </c>
      <c r="J102" s="6"/>
      <c r="K102" s="6"/>
      <c r="L102" s="6"/>
      <c r="M102" s="25"/>
    </row>
    <row r="103" spans="1:16384">
      <c r="A103" s="81" t="s">
        <v>235</v>
      </c>
      <c r="B103" s="18"/>
      <c r="C103" s="6"/>
      <c r="D103" s="6"/>
      <c r="E103" s="6"/>
      <c r="F103" s="127"/>
      <c r="G103" s="6"/>
      <c r="I103" s="39"/>
      <c r="J103" s="6"/>
      <c r="K103" s="6"/>
      <c r="L103" s="6"/>
      <c r="M103" s="25"/>
    </row>
    <row r="104" spans="1:16384">
      <c r="A104" s="81"/>
      <c r="B104" s="18"/>
      <c r="C104" s="6"/>
      <c r="D104" s="6"/>
      <c r="E104" s="6"/>
      <c r="F104" s="127"/>
      <c r="G104" s="6"/>
      <c r="I104" s="6"/>
      <c r="J104" s="6"/>
      <c r="K104" s="6"/>
      <c r="L104" s="6"/>
      <c r="M104" s="25"/>
    </row>
    <row r="105" spans="1:16384">
      <c r="A105" s="81" t="s">
        <v>221</v>
      </c>
      <c r="B105" s="18"/>
      <c r="C105" s="6"/>
      <c r="D105" s="6"/>
      <c r="E105" s="6"/>
      <c r="F105" s="128"/>
      <c r="G105" s="17">
        <f>IF(F105=0,1,0)</f>
        <v>1</v>
      </c>
      <c r="I105" s="6" t="s">
        <v>348</v>
      </c>
      <c r="J105" s="6"/>
      <c r="K105" s="6"/>
      <c r="L105" s="6"/>
      <c r="M105" s="25"/>
    </row>
    <row r="106" spans="1:16384">
      <c r="A106" s="81" t="s">
        <v>220</v>
      </c>
      <c r="B106" s="18"/>
      <c r="C106" s="6"/>
      <c r="D106" s="6"/>
      <c r="E106" s="6"/>
      <c r="F106" s="6"/>
      <c r="G106" s="6"/>
      <c r="I106" s="6" t="s">
        <v>131</v>
      </c>
      <c r="J106" s="6"/>
      <c r="K106" s="6"/>
      <c r="L106" s="6"/>
      <c r="M106" s="25"/>
    </row>
    <row r="107" spans="1:16384">
      <c r="A107" s="81"/>
      <c r="B107" s="18"/>
      <c r="C107" s="6"/>
      <c r="D107" s="6"/>
      <c r="E107" s="6"/>
      <c r="F107" s="6"/>
      <c r="G107" s="6"/>
      <c r="I107" s="64" t="s">
        <v>308</v>
      </c>
      <c r="J107" s="6"/>
      <c r="K107" s="6"/>
      <c r="L107" s="6"/>
      <c r="M107" s="25"/>
    </row>
    <row r="109" spans="1:16384">
      <c r="A109" s="81" t="s">
        <v>30</v>
      </c>
      <c r="B109" s="18"/>
      <c r="C109" s="141"/>
      <c r="D109" s="141"/>
      <c r="E109" s="141"/>
      <c r="F109" s="128"/>
      <c r="G109" s="17">
        <f>IF(F109=1,1,0)</f>
        <v>0</v>
      </c>
      <c r="H109" s="18"/>
      <c r="I109" s="141" t="s">
        <v>347</v>
      </c>
      <c r="K109" s="81"/>
      <c r="L109" s="18"/>
      <c r="M109" s="141"/>
      <c r="N109" s="141"/>
      <c r="O109" s="141"/>
      <c r="P109" s="141"/>
      <c r="Q109" s="137"/>
      <c r="R109" s="18"/>
      <c r="S109" s="18"/>
      <c r="T109" s="141"/>
      <c r="U109" s="81"/>
      <c r="V109" s="18"/>
      <c r="W109" s="141"/>
      <c r="X109" s="141"/>
      <c r="Y109" s="141"/>
      <c r="Z109" s="141"/>
      <c r="AA109" s="137"/>
      <c r="AB109" s="18"/>
      <c r="AC109" s="18"/>
      <c r="AD109" s="141" t="s">
        <v>347</v>
      </c>
      <c r="AE109" s="81" t="s">
        <v>30</v>
      </c>
      <c r="AF109" s="18"/>
      <c r="AG109" s="141"/>
      <c r="AH109" s="141"/>
      <c r="AI109" s="141"/>
      <c r="AJ109" s="141"/>
      <c r="AK109" s="128"/>
      <c r="AL109" s="17">
        <f>IF(AK109=1,1,0)</f>
        <v>0</v>
      </c>
      <c r="AM109" s="18"/>
      <c r="AN109" s="141" t="s">
        <v>347</v>
      </c>
      <c r="AO109" s="81" t="s">
        <v>30</v>
      </c>
      <c r="AP109" s="18"/>
      <c r="AQ109" s="141"/>
      <c r="AR109" s="141"/>
      <c r="AS109" s="141"/>
      <c r="AT109" s="141"/>
      <c r="AU109" s="128"/>
      <c r="AV109" s="17">
        <f>IF(AU109=1,1,0)</f>
        <v>0</v>
      </c>
      <c r="AW109" s="18"/>
      <c r="AX109" s="141" t="s">
        <v>347</v>
      </c>
      <c r="AY109" s="81" t="s">
        <v>30</v>
      </c>
      <c r="AZ109" s="18"/>
      <c r="BA109" s="141"/>
      <c r="BB109" s="141"/>
      <c r="BC109" s="141"/>
      <c r="BD109" s="141"/>
      <c r="BE109" s="128"/>
      <c r="BF109" s="17">
        <f>IF(BE109=1,1,0)</f>
        <v>0</v>
      </c>
      <c r="BG109" s="18"/>
      <c r="BH109" s="141" t="s">
        <v>347</v>
      </c>
      <c r="BI109" s="81" t="s">
        <v>30</v>
      </c>
      <c r="BJ109" s="18"/>
      <c r="BK109" s="141"/>
      <c r="BL109" s="141"/>
      <c r="BM109" s="141"/>
      <c r="BN109" s="141"/>
      <c r="BO109" s="128"/>
      <c r="BP109" s="17">
        <f>IF(BO109=1,1,0)</f>
        <v>0</v>
      </c>
      <c r="BQ109" s="18"/>
      <c r="BR109" s="141" t="s">
        <v>347</v>
      </c>
      <c r="BS109" s="81" t="s">
        <v>30</v>
      </c>
      <c r="BT109" s="18"/>
      <c r="BU109" s="141"/>
      <c r="BV109" s="141"/>
      <c r="BW109" s="141"/>
      <c r="BX109" s="141"/>
      <c r="BY109" s="128"/>
      <c r="BZ109" s="17">
        <f>IF(BY109=1,1,0)</f>
        <v>0</v>
      </c>
      <c r="CA109" s="18"/>
      <c r="CB109" s="141" t="s">
        <v>347</v>
      </c>
      <c r="CC109" s="81" t="s">
        <v>30</v>
      </c>
      <c r="CD109" s="18"/>
      <c r="CE109" s="141"/>
      <c r="CF109" s="141"/>
      <c r="CG109" s="141"/>
      <c r="CH109" s="141"/>
      <c r="CI109" s="128"/>
      <c r="CJ109" s="17">
        <f>IF(CI109=1,1,0)</f>
        <v>0</v>
      </c>
      <c r="CK109" s="18"/>
      <c r="CL109" s="141" t="s">
        <v>347</v>
      </c>
      <c r="CM109" s="81" t="s">
        <v>30</v>
      </c>
      <c r="CN109" s="18"/>
      <c r="CO109" s="141"/>
      <c r="CP109" s="141"/>
      <c r="CQ109" s="141"/>
      <c r="CR109" s="141"/>
      <c r="CS109" s="128"/>
      <c r="CT109" s="17">
        <f>IF(CS109=1,1,0)</f>
        <v>0</v>
      </c>
      <c r="CU109" s="18"/>
      <c r="CV109" s="141" t="s">
        <v>347</v>
      </c>
      <c r="CW109" s="81" t="s">
        <v>30</v>
      </c>
      <c r="CX109" s="18"/>
      <c r="CY109" s="141"/>
      <c r="CZ109" s="141"/>
      <c r="DA109" s="141"/>
      <c r="DB109" s="141"/>
      <c r="DC109" s="128"/>
      <c r="DD109" s="17">
        <f>IF(DC109=1,1,0)</f>
        <v>0</v>
      </c>
      <c r="DE109" s="18"/>
      <c r="DF109" s="141" t="s">
        <v>347</v>
      </c>
      <c r="DG109" s="81" t="s">
        <v>30</v>
      </c>
      <c r="DH109" s="18"/>
      <c r="DI109" s="141"/>
      <c r="DJ109" s="141"/>
      <c r="DK109" s="141"/>
      <c r="DL109" s="141"/>
      <c r="DM109" s="128"/>
      <c r="DN109" s="17">
        <f>IF(DM109=1,1,0)</f>
        <v>0</v>
      </c>
      <c r="DO109" s="18"/>
      <c r="DP109" s="141" t="s">
        <v>347</v>
      </c>
      <c r="DQ109" s="81" t="s">
        <v>30</v>
      </c>
      <c r="DR109" s="18"/>
      <c r="DS109" s="141"/>
      <c r="DT109" s="141"/>
      <c r="DU109" s="141"/>
      <c r="DV109" s="141"/>
      <c r="DW109" s="128"/>
      <c r="DX109" s="17">
        <f>IF(DW109=1,1,0)</f>
        <v>0</v>
      </c>
      <c r="DY109" s="18"/>
      <c r="DZ109" s="141" t="s">
        <v>347</v>
      </c>
      <c r="EA109" s="81" t="s">
        <v>30</v>
      </c>
      <c r="EB109" s="18"/>
      <c r="EC109" s="141"/>
      <c r="ED109" s="141"/>
      <c r="EE109" s="141"/>
      <c r="EF109" s="141"/>
      <c r="EG109" s="128"/>
      <c r="EH109" s="17">
        <f>IF(EG109=1,1,0)</f>
        <v>0</v>
      </c>
      <c r="EI109" s="18"/>
      <c r="EJ109" s="141" t="s">
        <v>347</v>
      </c>
      <c r="EK109" s="81" t="s">
        <v>30</v>
      </c>
      <c r="EL109" s="18"/>
      <c r="EM109" s="141"/>
      <c r="EN109" s="141"/>
      <c r="EO109" s="141"/>
      <c r="EP109" s="141"/>
      <c r="EQ109" s="128"/>
      <c r="ER109" s="17">
        <f>IF(EQ109=1,1,0)</f>
        <v>0</v>
      </c>
      <c r="ES109" s="18"/>
      <c r="ET109" s="141" t="s">
        <v>347</v>
      </c>
      <c r="EU109" s="81" t="s">
        <v>30</v>
      </c>
      <c r="EV109" s="18"/>
      <c r="EW109" s="141"/>
      <c r="EX109" s="141"/>
      <c r="EY109" s="141"/>
      <c r="EZ109" s="141"/>
      <c r="FA109" s="128"/>
      <c r="FB109" s="17">
        <f>IF(FA109=1,1,0)</f>
        <v>0</v>
      </c>
      <c r="FC109" s="18"/>
      <c r="FD109" s="141" t="s">
        <v>347</v>
      </c>
      <c r="FE109" s="81" t="s">
        <v>30</v>
      </c>
      <c r="FF109" s="18"/>
      <c r="FG109" s="141"/>
      <c r="FH109" s="141"/>
      <c r="FI109" s="141"/>
      <c r="FJ109" s="141"/>
      <c r="FK109" s="128"/>
      <c r="FL109" s="17">
        <f>IF(FK109=1,1,0)</f>
        <v>0</v>
      </c>
      <c r="FM109" s="18"/>
      <c r="FN109" s="141" t="s">
        <v>347</v>
      </c>
      <c r="FO109" s="81" t="s">
        <v>30</v>
      </c>
      <c r="FP109" s="18"/>
      <c r="FQ109" s="141"/>
      <c r="FR109" s="141"/>
      <c r="FS109" s="141"/>
      <c r="FT109" s="141"/>
      <c r="FU109" s="128"/>
      <c r="FV109" s="17">
        <f>IF(FU109=1,1,0)</f>
        <v>0</v>
      </c>
      <c r="FW109" s="18"/>
      <c r="FX109" s="141" t="s">
        <v>347</v>
      </c>
      <c r="FY109" s="81" t="s">
        <v>30</v>
      </c>
      <c r="FZ109" s="18"/>
      <c r="GA109" s="141"/>
      <c r="GB109" s="141"/>
      <c r="GC109" s="141"/>
      <c r="GD109" s="141"/>
      <c r="GE109" s="128"/>
      <c r="GF109" s="17">
        <f>IF(GE109=1,1,0)</f>
        <v>0</v>
      </c>
      <c r="GG109" s="18"/>
      <c r="GH109" s="141" t="s">
        <v>347</v>
      </c>
      <c r="GI109" s="81" t="s">
        <v>30</v>
      </c>
      <c r="GJ109" s="18"/>
      <c r="GK109" s="141"/>
      <c r="GL109" s="141"/>
      <c r="GM109" s="141"/>
      <c r="GN109" s="141"/>
      <c r="GO109" s="128"/>
      <c r="GP109" s="17">
        <f>IF(GO109=1,1,0)</f>
        <v>0</v>
      </c>
      <c r="GQ109" s="18"/>
      <c r="GR109" s="141" t="s">
        <v>347</v>
      </c>
      <c r="GS109" s="81" t="s">
        <v>30</v>
      </c>
      <c r="GT109" s="18"/>
      <c r="GU109" s="141"/>
      <c r="GV109" s="141"/>
      <c r="GW109" s="141"/>
      <c r="GX109" s="141"/>
      <c r="GY109" s="128"/>
      <c r="GZ109" s="17">
        <f>IF(GY109=1,1,0)</f>
        <v>0</v>
      </c>
      <c r="HA109" s="18"/>
      <c r="HB109" s="141" t="s">
        <v>347</v>
      </c>
      <c r="HC109" s="81" t="s">
        <v>30</v>
      </c>
      <c r="HD109" s="18"/>
      <c r="HE109" s="141"/>
      <c r="HF109" s="141"/>
      <c r="HG109" s="141"/>
      <c r="HH109" s="141"/>
      <c r="HI109" s="128"/>
      <c r="HJ109" s="17">
        <f>IF(HI109=1,1,0)</f>
        <v>0</v>
      </c>
      <c r="HK109" s="18"/>
      <c r="HL109" s="141" t="s">
        <v>347</v>
      </c>
      <c r="HM109" s="81" t="s">
        <v>30</v>
      </c>
      <c r="HN109" s="18"/>
      <c r="HO109" s="141"/>
      <c r="HP109" s="141"/>
      <c r="HQ109" s="141"/>
      <c r="HR109" s="141"/>
      <c r="HS109" s="128"/>
      <c r="HT109" s="17">
        <f>IF(HS109=1,1,0)</f>
        <v>0</v>
      </c>
      <c r="HU109" s="18"/>
      <c r="HV109" s="141" t="s">
        <v>347</v>
      </c>
      <c r="HW109" s="81" t="s">
        <v>30</v>
      </c>
      <c r="HX109" s="18"/>
      <c r="HY109" s="141"/>
      <c r="HZ109" s="141"/>
      <c r="IA109" s="141"/>
      <c r="IB109" s="141"/>
      <c r="IC109" s="128"/>
      <c r="ID109" s="17">
        <f>IF(IC109=1,1,0)</f>
        <v>0</v>
      </c>
      <c r="IE109" s="18"/>
      <c r="IF109" s="141" t="s">
        <v>347</v>
      </c>
      <c r="IG109" s="81" t="s">
        <v>30</v>
      </c>
      <c r="IH109" s="18"/>
      <c r="II109" s="141"/>
      <c r="IJ109" s="141"/>
      <c r="IK109" s="141"/>
      <c r="IL109" s="141"/>
      <c r="IM109" s="128"/>
      <c r="IN109" s="17">
        <f>IF(IM109=1,1,0)</f>
        <v>0</v>
      </c>
      <c r="IO109" s="18"/>
      <c r="IP109" s="141" t="s">
        <v>347</v>
      </c>
      <c r="IQ109" s="81" t="s">
        <v>30</v>
      </c>
      <c r="IR109" s="18"/>
      <c r="IS109" s="141"/>
      <c r="IT109" s="141"/>
      <c r="IU109" s="141"/>
      <c r="IV109" s="141"/>
      <c r="IW109" s="128"/>
      <c r="IX109" s="17">
        <f>IF(IW109=1,1,0)</f>
        <v>0</v>
      </c>
      <c r="IY109" s="18"/>
      <c r="IZ109" s="141" t="s">
        <v>347</v>
      </c>
      <c r="JA109" s="81" t="s">
        <v>30</v>
      </c>
      <c r="JB109" s="18"/>
      <c r="JC109" s="141"/>
      <c r="JD109" s="141"/>
      <c r="JE109" s="141"/>
      <c r="JF109" s="141"/>
      <c r="JG109" s="128"/>
      <c r="JH109" s="17">
        <f>IF(JG109=1,1,0)</f>
        <v>0</v>
      </c>
      <c r="JI109" s="18"/>
      <c r="JJ109" s="141" t="s">
        <v>347</v>
      </c>
      <c r="JK109" s="81" t="s">
        <v>30</v>
      </c>
      <c r="JL109" s="18"/>
      <c r="JM109" s="141"/>
      <c r="JN109" s="141"/>
      <c r="JO109" s="141"/>
      <c r="JP109" s="141"/>
      <c r="JQ109" s="128"/>
      <c r="JR109" s="17">
        <f>IF(JQ109=1,1,0)</f>
        <v>0</v>
      </c>
      <c r="JS109" s="18"/>
      <c r="JT109" s="141" t="s">
        <v>347</v>
      </c>
      <c r="JU109" s="81" t="s">
        <v>30</v>
      </c>
      <c r="JV109" s="18"/>
      <c r="JW109" s="141"/>
      <c r="JX109" s="141"/>
      <c r="JY109" s="141"/>
      <c r="JZ109" s="141"/>
      <c r="KA109" s="128"/>
      <c r="KB109" s="17">
        <f>IF(KA109=1,1,0)</f>
        <v>0</v>
      </c>
      <c r="KC109" s="18"/>
      <c r="KD109" s="141" t="s">
        <v>347</v>
      </c>
      <c r="KE109" s="81" t="s">
        <v>30</v>
      </c>
      <c r="KF109" s="18"/>
      <c r="KG109" s="141"/>
      <c r="KH109" s="141"/>
      <c r="KI109" s="141"/>
      <c r="KJ109" s="141"/>
      <c r="KK109" s="128"/>
      <c r="KL109" s="17">
        <f>IF(KK109=1,1,0)</f>
        <v>0</v>
      </c>
      <c r="KM109" s="18"/>
      <c r="KN109" s="141" t="s">
        <v>347</v>
      </c>
      <c r="KO109" s="81" t="s">
        <v>30</v>
      </c>
      <c r="KP109" s="18"/>
      <c r="KQ109" s="141"/>
      <c r="KR109" s="141"/>
      <c r="KS109" s="141"/>
      <c r="KT109" s="141"/>
      <c r="KU109" s="128"/>
      <c r="KV109" s="17">
        <f>IF(KU109=1,1,0)</f>
        <v>0</v>
      </c>
      <c r="KW109" s="18"/>
      <c r="KX109" s="141" t="s">
        <v>347</v>
      </c>
      <c r="KY109" s="81" t="s">
        <v>30</v>
      </c>
      <c r="KZ109" s="18"/>
      <c r="LA109" s="141"/>
      <c r="LB109" s="141"/>
      <c r="LC109" s="141"/>
      <c r="LD109" s="141"/>
      <c r="LE109" s="128"/>
      <c r="LF109" s="17">
        <f>IF(LE109=1,1,0)</f>
        <v>0</v>
      </c>
      <c r="LG109" s="18"/>
      <c r="LH109" s="141" t="s">
        <v>347</v>
      </c>
      <c r="LI109" s="81" t="s">
        <v>30</v>
      </c>
      <c r="LJ109" s="18"/>
      <c r="LK109" s="141"/>
      <c r="LL109" s="141"/>
      <c r="LM109" s="141"/>
      <c r="LN109" s="141"/>
      <c r="LO109" s="128"/>
      <c r="LP109" s="17">
        <f>IF(LO109=1,1,0)</f>
        <v>0</v>
      </c>
      <c r="LQ109" s="18"/>
      <c r="LR109" s="141" t="s">
        <v>347</v>
      </c>
      <c r="LS109" s="81" t="s">
        <v>30</v>
      </c>
      <c r="LT109" s="18"/>
      <c r="LU109" s="141"/>
      <c r="LV109" s="141"/>
      <c r="LW109" s="141"/>
      <c r="LX109" s="141"/>
      <c r="LY109" s="128"/>
      <c r="LZ109" s="17">
        <f>IF(LY109=1,1,0)</f>
        <v>0</v>
      </c>
      <c r="MA109" s="18"/>
      <c r="MB109" s="141" t="s">
        <v>347</v>
      </c>
      <c r="MC109" s="81" t="s">
        <v>30</v>
      </c>
      <c r="MD109" s="18"/>
      <c r="ME109" s="141"/>
      <c r="MF109" s="141"/>
      <c r="MG109" s="141"/>
      <c r="MH109" s="141"/>
      <c r="MI109" s="128"/>
      <c r="MJ109" s="17">
        <f>IF(MI109=1,1,0)</f>
        <v>0</v>
      </c>
      <c r="MK109" s="18"/>
      <c r="ML109" s="141" t="s">
        <v>347</v>
      </c>
      <c r="MM109" s="81" t="s">
        <v>30</v>
      </c>
      <c r="MN109" s="18"/>
      <c r="MO109" s="141"/>
      <c r="MP109" s="141"/>
      <c r="MQ109" s="141"/>
      <c r="MR109" s="141"/>
      <c r="MS109" s="128"/>
      <c r="MT109" s="17">
        <f>IF(MS109=1,1,0)</f>
        <v>0</v>
      </c>
      <c r="MU109" s="18"/>
      <c r="MV109" s="141" t="s">
        <v>347</v>
      </c>
      <c r="MW109" s="81" t="s">
        <v>30</v>
      </c>
      <c r="MX109" s="18"/>
      <c r="MY109" s="141"/>
      <c r="MZ109" s="141"/>
      <c r="NA109" s="141"/>
      <c r="NB109" s="141"/>
      <c r="NC109" s="128"/>
      <c r="ND109" s="17">
        <f>IF(NC109=1,1,0)</f>
        <v>0</v>
      </c>
      <c r="NE109" s="18"/>
      <c r="NF109" s="141" t="s">
        <v>347</v>
      </c>
      <c r="NG109" s="81" t="s">
        <v>30</v>
      </c>
      <c r="NH109" s="18"/>
      <c r="NI109" s="141"/>
      <c r="NJ109" s="141"/>
      <c r="NK109" s="141"/>
      <c r="NL109" s="141"/>
      <c r="NM109" s="128"/>
      <c r="NN109" s="17">
        <f>IF(NM109=1,1,0)</f>
        <v>0</v>
      </c>
      <c r="NO109" s="18"/>
      <c r="NP109" s="141" t="s">
        <v>347</v>
      </c>
      <c r="NQ109" s="81" t="s">
        <v>30</v>
      </c>
      <c r="NR109" s="18"/>
      <c r="NS109" s="141"/>
      <c r="NT109" s="141"/>
      <c r="NU109" s="141"/>
      <c r="NV109" s="141"/>
      <c r="NW109" s="128"/>
      <c r="NX109" s="17">
        <f>IF(NW109=1,1,0)</f>
        <v>0</v>
      </c>
      <c r="NY109" s="18"/>
      <c r="NZ109" s="141" t="s">
        <v>347</v>
      </c>
      <c r="OA109" s="81" t="s">
        <v>30</v>
      </c>
      <c r="OB109" s="18"/>
      <c r="OC109" s="141"/>
      <c r="OD109" s="141"/>
      <c r="OE109" s="141"/>
      <c r="OF109" s="141"/>
      <c r="OG109" s="128"/>
      <c r="OH109" s="17">
        <f>IF(OG109=1,1,0)</f>
        <v>0</v>
      </c>
      <c r="OI109" s="18"/>
      <c r="OJ109" s="141" t="s">
        <v>347</v>
      </c>
      <c r="OK109" s="81" t="s">
        <v>30</v>
      </c>
      <c r="OL109" s="18"/>
      <c r="OM109" s="141"/>
      <c r="ON109" s="141"/>
      <c r="OO109" s="141"/>
      <c r="OP109" s="141"/>
      <c r="OQ109" s="128"/>
      <c r="OR109" s="17">
        <f>IF(OQ109=1,1,0)</f>
        <v>0</v>
      </c>
      <c r="OS109" s="18"/>
      <c r="OT109" s="141" t="s">
        <v>347</v>
      </c>
      <c r="OU109" s="81" t="s">
        <v>30</v>
      </c>
      <c r="OV109" s="18"/>
      <c r="OW109" s="141"/>
      <c r="OX109" s="141"/>
      <c r="OY109" s="141"/>
      <c r="OZ109" s="141"/>
      <c r="PA109" s="128"/>
      <c r="PB109" s="17">
        <f>IF(PA109=1,1,0)</f>
        <v>0</v>
      </c>
      <c r="PC109" s="18"/>
      <c r="PD109" s="141" t="s">
        <v>347</v>
      </c>
      <c r="PE109" s="81" t="s">
        <v>30</v>
      </c>
      <c r="PF109" s="18"/>
      <c r="PG109" s="141"/>
      <c r="PH109" s="141"/>
      <c r="PI109" s="141"/>
      <c r="PJ109" s="141"/>
      <c r="PK109" s="128"/>
      <c r="PL109" s="17">
        <f>IF(PK109=1,1,0)</f>
        <v>0</v>
      </c>
      <c r="PM109" s="18"/>
      <c r="PN109" s="141" t="s">
        <v>347</v>
      </c>
      <c r="PO109" s="81" t="s">
        <v>30</v>
      </c>
      <c r="PP109" s="18"/>
      <c r="PQ109" s="141"/>
      <c r="PR109" s="141"/>
      <c r="PS109" s="141"/>
      <c r="PT109" s="141"/>
      <c r="PU109" s="128"/>
      <c r="PV109" s="17">
        <f>IF(PU109=1,1,0)</f>
        <v>0</v>
      </c>
      <c r="PW109" s="18"/>
      <c r="PX109" s="141" t="s">
        <v>347</v>
      </c>
      <c r="PY109" s="81" t="s">
        <v>30</v>
      </c>
      <c r="PZ109" s="18"/>
      <c r="QA109" s="141"/>
      <c r="QB109" s="141"/>
      <c r="QC109" s="141"/>
      <c r="QD109" s="141"/>
      <c r="QE109" s="128"/>
      <c r="QF109" s="17">
        <f>IF(QE109=1,1,0)</f>
        <v>0</v>
      </c>
      <c r="QG109" s="18"/>
      <c r="QH109" s="141" t="s">
        <v>347</v>
      </c>
      <c r="QI109" s="81" t="s">
        <v>30</v>
      </c>
      <c r="QJ109" s="18"/>
      <c r="QK109" s="141"/>
      <c r="QL109" s="141"/>
      <c r="QM109" s="141"/>
      <c r="QN109" s="141"/>
      <c r="QO109" s="128"/>
      <c r="QP109" s="17">
        <f>IF(QO109=1,1,0)</f>
        <v>0</v>
      </c>
      <c r="QQ109" s="18"/>
      <c r="QR109" s="141" t="s">
        <v>347</v>
      </c>
      <c r="QS109" s="81" t="s">
        <v>30</v>
      </c>
      <c r="QT109" s="18"/>
      <c r="QU109" s="141"/>
      <c r="QV109" s="141"/>
      <c r="QW109" s="141"/>
      <c r="QX109" s="141"/>
      <c r="QY109" s="128"/>
      <c r="QZ109" s="17">
        <f>IF(QY109=1,1,0)</f>
        <v>0</v>
      </c>
      <c r="RA109" s="18"/>
      <c r="RB109" s="141" t="s">
        <v>347</v>
      </c>
      <c r="RC109" s="81" t="s">
        <v>30</v>
      </c>
      <c r="RD109" s="18"/>
      <c r="RE109" s="141"/>
      <c r="RF109" s="141"/>
      <c r="RG109" s="141"/>
      <c r="RH109" s="141"/>
      <c r="RI109" s="128"/>
      <c r="RJ109" s="17">
        <f>IF(RI109=1,1,0)</f>
        <v>0</v>
      </c>
      <c r="RK109" s="18"/>
      <c r="RL109" s="141" t="s">
        <v>347</v>
      </c>
      <c r="RM109" s="81" t="s">
        <v>30</v>
      </c>
      <c r="RN109" s="18"/>
      <c r="RO109" s="141"/>
      <c r="RP109" s="141"/>
      <c r="RQ109" s="141"/>
      <c r="RR109" s="141"/>
      <c r="RS109" s="128"/>
      <c r="RT109" s="17">
        <f>IF(RS109=1,1,0)</f>
        <v>0</v>
      </c>
      <c r="RU109" s="18"/>
      <c r="RV109" s="141" t="s">
        <v>347</v>
      </c>
      <c r="RW109" s="81" t="s">
        <v>30</v>
      </c>
      <c r="RX109" s="18"/>
      <c r="RY109" s="141"/>
      <c r="RZ109" s="141"/>
      <c r="SA109" s="141"/>
      <c r="SB109" s="141"/>
      <c r="SC109" s="128"/>
      <c r="SD109" s="17">
        <f>IF(SC109=1,1,0)</f>
        <v>0</v>
      </c>
      <c r="SE109" s="18"/>
      <c r="SF109" s="141" t="s">
        <v>347</v>
      </c>
      <c r="SG109" s="81" t="s">
        <v>30</v>
      </c>
      <c r="SH109" s="18"/>
      <c r="SI109" s="141"/>
      <c r="SJ109" s="141"/>
      <c r="SK109" s="141"/>
      <c r="SL109" s="141"/>
      <c r="SM109" s="128"/>
      <c r="SN109" s="17">
        <f>IF(SM109=1,1,0)</f>
        <v>0</v>
      </c>
      <c r="SO109" s="18"/>
      <c r="SP109" s="141" t="s">
        <v>347</v>
      </c>
      <c r="SQ109" s="81" t="s">
        <v>30</v>
      </c>
      <c r="SR109" s="18"/>
      <c r="SS109" s="141"/>
      <c r="ST109" s="141"/>
      <c r="SU109" s="141"/>
      <c r="SV109" s="141"/>
      <c r="SW109" s="128"/>
      <c r="SX109" s="17">
        <f>IF(SW109=1,1,0)</f>
        <v>0</v>
      </c>
      <c r="SY109" s="18"/>
      <c r="SZ109" s="141" t="s">
        <v>347</v>
      </c>
      <c r="TA109" s="81" t="s">
        <v>30</v>
      </c>
      <c r="TB109" s="18"/>
      <c r="TC109" s="141"/>
      <c r="TD109" s="141"/>
      <c r="TE109" s="141"/>
      <c r="TF109" s="141"/>
      <c r="TG109" s="128"/>
      <c r="TH109" s="17">
        <f>IF(TG109=1,1,0)</f>
        <v>0</v>
      </c>
      <c r="TI109" s="18"/>
      <c r="TJ109" s="141" t="s">
        <v>347</v>
      </c>
      <c r="TK109" s="81" t="s">
        <v>30</v>
      </c>
      <c r="TL109" s="18"/>
      <c r="TM109" s="141"/>
      <c r="TN109" s="141"/>
      <c r="TO109" s="141"/>
      <c r="TP109" s="141"/>
      <c r="TQ109" s="128"/>
      <c r="TR109" s="17">
        <f>IF(TQ109=1,1,0)</f>
        <v>0</v>
      </c>
      <c r="TS109" s="18"/>
      <c r="TT109" s="141" t="s">
        <v>347</v>
      </c>
      <c r="TU109" s="81" t="s">
        <v>30</v>
      </c>
      <c r="TV109" s="18"/>
      <c r="TW109" s="141"/>
      <c r="TX109" s="141"/>
      <c r="TY109" s="141"/>
      <c r="TZ109" s="141"/>
      <c r="UA109" s="128"/>
      <c r="UB109" s="17">
        <f>IF(UA109=1,1,0)</f>
        <v>0</v>
      </c>
      <c r="UC109" s="18"/>
      <c r="UD109" s="141" t="s">
        <v>347</v>
      </c>
      <c r="UE109" s="81" t="s">
        <v>30</v>
      </c>
      <c r="UF109" s="18"/>
      <c r="UG109" s="141"/>
      <c r="UH109" s="141"/>
      <c r="UI109" s="141"/>
      <c r="UJ109" s="141"/>
      <c r="UK109" s="128"/>
      <c r="UL109" s="17">
        <f>IF(UK109=1,1,0)</f>
        <v>0</v>
      </c>
      <c r="UM109" s="18"/>
      <c r="UN109" s="141" t="s">
        <v>347</v>
      </c>
      <c r="UO109" s="81" t="s">
        <v>30</v>
      </c>
      <c r="UP109" s="18"/>
      <c r="UQ109" s="141"/>
      <c r="UR109" s="141"/>
      <c r="US109" s="141"/>
      <c r="UT109" s="141"/>
      <c r="UU109" s="128"/>
      <c r="UV109" s="17">
        <f>IF(UU109=1,1,0)</f>
        <v>0</v>
      </c>
      <c r="UW109" s="18"/>
      <c r="UX109" s="141" t="s">
        <v>347</v>
      </c>
      <c r="UY109" s="81" t="s">
        <v>30</v>
      </c>
      <c r="UZ109" s="18"/>
      <c r="VA109" s="141"/>
      <c r="VB109" s="141"/>
      <c r="VC109" s="141"/>
      <c r="VD109" s="141"/>
      <c r="VE109" s="128"/>
      <c r="VF109" s="17">
        <f>IF(VE109=1,1,0)</f>
        <v>0</v>
      </c>
      <c r="VG109" s="18"/>
      <c r="VH109" s="141" t="s">
        <v>347</v>
      </c>
      <c r="VI109" s="81" t="s">
        <v>30</v>
      </c>
      <c r="VJ109" s="18"/>
      <c r="VK109" s="141"/>
      <c r="VL109" s="141"/>
      <c r="VM109" s="141"/>
      <c r="VN109" s="141"/>
      <c r="VO109" s="128"/>
      <c r="VP109" s="17">
        <f>IF(VO109=1,1,0)</f>
        <v>0</v>
      </c>
      <c r="VQ109" s="18"/>
      <c r="VR109" s="141" t="s">
        <v>347</v>
      </c>
      <c r="VS109" s="81" t="s">
        <v>30</v>
      </c>
      <c r="VT109" s="18"/>
      <c r="VU109" s="141"/>
      <c r="VV109" s="141"/>
      <c r="VW109" s="141"/>
      <c r="VX109" s="141"/>
      <c r="VY109" s="128"/>
      <c r="VZ109" s="17">
        <f>IF(VY109=1,1,0)</f>
        <v>0</v>
      </c>
      <c r="WA109" s="18"/>
      <c r="WB109" s="141" t="s">
        <v>347</v>
      </c>
      <c r="WC109" s="81" t="s">
        <v>30</v>
      </c>
      <c r="WD109" s="18"/>
      <c r="WE109" s="141"/>
      <c r="WF109" s="141"/>
      <c r="WG109" s="141"/>
      <c r="WH109" s="141"/>
      <c r="WI109" s="128"/>
      <c r="WJ109" s="17">
        <f>IF(WI109=1,1,0)</f>
        <v>0</v>
      </c>
      <c r="WK109" s="18"/>
      <c r="WL109" s="141" t="s">
        <v>347</v>
      </c>
      <c r="WM109" s="81" t="s">
        <v>30</v>
      </c>
      <c r="WN109" s="18"/>
      <c r="WO109" s="141"/>
      <c r="WP109" s="141"/>
      <c r="WQ109" s="141"/>
      <c r="WR109" s="141"/>
      <c r="WS109" s="128"/>
      <c r="WT109" s="17">
        <f>IF(WS109=1,1,0)</f>
        <v>0</v>
      </c>
      <c r="WU109" s="18"/>
      <c r="WV109" s="141" t="s">
        <v>347</v>
      </c>
      <c r="WW109" s="81" t="s">
        <v>30</v>
      </c>
      <c r="WX109" s="18"/>
      <c r="WY109" s="141"/>
      <c r="WZ109" s="141"/>
      <c r="XA109" s="141"/>
      <c r="XB109" s="141"/>
      <c r="XC109" s="128"/>
      <c r="XD109" s="17">
        <f>IF(XC109=1,1,0)</f>
        <v>0</v>
      </c>
      <c r="XE109" s="18"/>
      <c r="XF109" s="141" t="s">
        <v>347</v>
      </c>
      <c r="XG109" s="81" t="s">
        <v>30</v>
      </c>
      <c r="XH109" s="18"/>
      <c r="XI109" s="141"/>
      <c r="XJ109" s="141"/>
      <c r="XK109" s="141"/>
      <c r="XL109" s="141"/>
      <c r="XM109" s="128"/>
      <c r="XN109" s="17">
        <f>IF(XM109=1,1,0)</f>
        <v>0</v>
      </c>
      <c r="XO109" s="18"/>
      <c r="XP109" s="141" t="s">
        <v>347</v>
      </c>
      <c r="XQ109" s="81" t="s">
        <v>30</v>
      </c>
      <c r="XR109" s="18"/>
      <c r="XS109" s="141"/>
      <c r="XT109" s="141"/>
      <c r="XU109" s="141"/>
      <c r="XV109" s="141"/>
      <c r="XW109" s="128"/>
      <c r="XX109" s="17">
        <f>IF(XW109=1,1,0)</f>
        <v>0</v>
      </c>
      <c r="XY109" s="18"/>
      <c r="XZ109" s="141" t="s">
        <v>347</v>
      </c>
      <c r="YA109" s="81" t="s">
        <v>30</v>
      </c>
      <c r="YB109" s="18"/>
      <c r="YC109" s="141"/>
      <c r="YD109" s="141"/>
      <c r="YE109" s="141"/>
      <c r="YF109" s="141"/>
      <c r="YG109" s="128"/>
      <c r="YH109" s="17">
        <f>IF(YG109=1,1,0)</f>
        <v>0</v>
      </c>
      <c r="YI109" s="18"/>
      <c r="YJ109" s="141" t="s">
        <v>347</v>
      </c>
      <c r="YK109" s="81" t="s">
        <v>30</v>
      </c>
      <c r="YL109" s="18"/>
      <c r="YM109" s="141"/>
      <c r="YN109" s="141"/>
      <c r="YO109" s="141"/>
      <c r="YP109" s="141"/>
      <c r="YQ109" s="128"/>
      <c r="YR109" s="17">
        <f>IF(YQ109=1,1,0)</f>
        <v>0</v>
      </c>
      <c r="YS109" s="18"/>
      <c r="YT109" s="141" t="s">
        <v>347</v>
      </c>
      <c r="YU109" s="81" t="s">
        <v>30</v>
      </c>
      <c r="YV109" s="18"/>
      <c r="YW109" s="141"/>
      <c r="YX109" s="141"/>
      <c r="YY109" s="141"/>
      <c r="YZ109" s="141"/>
      <c r="ZA109" s="128"/>
      <c r="ZB109" s="17">
        <f>IF(ZA109=1,1,0)</f>
        <v>0</v>
      </c>
      <c r="ZC109" s="18"/>
      <c r="ZD109" s="141" t="s">
        <v>347</v>
      </c>
      <c r="ZE109" s="81" t="s">
        <v>30</v>
      </c>
      <c r="ZF109" s="18"/>
      <c r="ZG109" s="141"/>
      <c r="ZH109" s="141"/>
      <c r="ZI109" s="141"/>
      <c r="ZJ109" s="141"/>
      <c r="ZK109" s="128"/>
      <c r="ZL109" s="17">
        <f>IF(ZK109=1,1,0)</f>
        <v>0</v>
      </c>
      <c r="ZM109" s="18"/>
      <c r="ZN109" s="141" t="s">
        <v>347</v>
      </c>
      <c r="ZO109" s="81" t="s">
        <v>30</v>
      </c>
      <c r="ZP109" s="18"/>
      <c r="ZQ109" s="141"/>
      <c r="ZR109" s="141"/>
      <c r="ZS109" s="141"/>
      <c r="ZT109" s="141"/>
      <c r="ZU109" s="128"/>
      <c r="ZV109" s="17">
        <f>IF(ZU109=1,1,0)</f>
        <v>0</v>
      </c>
      <c r="ZW109" s="18"/>
      <c r="ZX109" s="141" t="s">
        <v>347</v>
      </c>
      <c r="ZY109" s="81" t="s">
        <v>30</v>
      </c>
      <c r="ZZ109" s="18"/>
      <c r="AAA109" s="141"/>
      <c r="AAB109" s="141"/>
      <c r="AAC109" s="141"/>
      <c r="AAD109" s="141"/>
      <c r="AAE109" s="128"/>
      <c r="AAF109" s="17">
        <f>IF(AAE109=1,1,0)</f>
        <v>0</v>
      </c>
      <c r="AAG109" s="18"/>
      <c r="AAH109" s="141" t="s">
        <v>347</v>
      </c>
      <c r="AAI109" s="81" t="s">
        <v>30</v>
      </c>
      <c r="AAJ109" s="18"/>
      <c r="AAK109" s="141"/>
      <c r="AAL109" s="141"/>
      <c r="AAM109" s="141"/>
      <c r="AAN109" s="141"/>
      <c r="AAO109" s="128"/>
      <c r="AAP109" s="17">
        <f>IF(AAO109=1,1,0)</f>
        <v>0</v>
      </c>
      <c r="AAQ109" s="18"/>
      <c r="AAR109" s="141" t="s">
        <v>347</v>
      </c>
      <c r="AAS109" s="81" t="s">
        <v>30</v>
      </c>
      <c r="AAT109" s="18"/>
      <c r="AAU109" s="141"/>
      <c r="AAV109" s="141"/>
      <c r="AAW109" s="141"/>
      <c r="AAX109" s="141"/>
      <c r="AAY109" s="128"/>
      <c r="AAZ109" s="17">
        <f>IF(AAY109=1,1,0)</f>
        <v>0</v>
      </c>
      <c r="ABA109" s="18"/>
      <c r="ABB109" s="141" t="s">
        <v>347</v>
      </c>
      <c r="ABC109" s="81" t="s">
        <v>30</v>
      </c>
      <c r="ABD109" s="18"/>
      <c r="ABE109" s="141"/>
      <c r="ABF109" s="141"/>
      <c r="ABG109" s="141"/>
      <c r="ABH109" s="141"/>
      <c r="ABI109" s="128"/>
      <c r="ABJ109" s="17">
        <f>IF(ABI109=1,1,0)</f>
        <v>0</v>
      </c>
      <c r="ABK109" s="18"/>
      <c r="ABL109" s="141" t="s">
        <v>347</v>
      </c>
      <c r="ABM109" s="81" t="s">
        <v>30</v>
      </c>
      <c r="ABN109" s="18"/>
      <c r="ABO109" s="141"/>
      <c r="ABP109" s="141"/>
      <c r="ABQ109" s="141"/>
      <c r="ABR109" s="141"/>
      <c r="ABS109" s="128"/>
      <c r="ABT109" s="17">
        <f>IF(ABS109=1,1,0)</f>
        <v>0</v>
      </c>
      <c r="ABU109" s="18"/>
      <c r="ABV109" s="141" t="s">
        <v>347</v>
      </c>
      <c r="ABW109" s="81" t="s">
        <v>30</v>
      </c>
      <c r="ABX109" s="18"/>
      <c r="ABY109" s="141"/>
      <c r="ABZ109" s="141"/>
      <c r="ACA109" s="141"/>
      <c r="ACB109" s="141"/>
      <c r="ACC109" s="128"/>
      <c r="ACD109" s="17">
        <f>IF(ACC109=1,1,0)</f>
        <v>0</v>
      </c>
      <c r="ACE109" s="18"/>
      <c r="ACF109" s="141" t="s">
        <v>347</v>
      </c>
      <c r="ACG109" s="81" t="s">
        <v>30</v>
      </c>
      <c r="ACH109" s="18"/>
      <c r="ACI109" s="141"/>
      <c r="ACJ109" s="141"/>
      <c r="ACK109" s="141"/>
      <c r="ACL109" s="141"/>
      <c r="ACM109" s="128"/>
      <c r="ACN109" s="17">
        <f>IF(ACM109=1,1,0)</f>
        <v>0</v>
      </c>
      <c r="ACO109" s="18"/>
      <c r="ACP109" s="141" t="s">
        <v>347</v>
      </c>
      <c r="ACQ109" s="81" t="s">
        <v>30</v>
      </c>
      <c r="ACR109" s="18"/>
      <c r="ACS109" s="141"/>
      <c r="ACT109" s="141"/>
      <c r="ACU109" s="141"/>
      <c r="ACV109" s="141"/>
      <c r="ACW109" s="128"/>
      <c r="ACX109" s="17">
        <f>IF(ACW109=1,1,0)</f>
        <v>0</v>
      </c>
      <c r="ACY109" s="18"/>
      <c r="ACZ109" s="141" t="s">
        <v>347</v>
      </c>
      <c r="ADA109" s="81" t="s">
        <v>30</v>
      </c>
      <c r="ADB109" s="18"/>
      <c r="ADC109" s="141"/>
      <c r="ADD109" s="141"/>
      <c r="ADE109" s="141"/>
      <c r="ADF109" s="141"/>
      <c r="ADG109" s="128"/>
      <c r="ADH109" s="17">
        <f>IF(ADG109=1,1,0)</f>
        <v>0</v>
      </c>
      <c r="ADI109" s="18"/>
      <c r="ADJ109" s="141" t="s">
        <v>347</v>
      </c>
      <c r="ADK109" s="81" t="s">
        <v>30</v>
      </c>
      <c r="ADL109" s="18"/>
      <c r="ADM109" s="141"/>
      <c r="ADN109" s="141"/>
      <c r="ADO109" s="141"/>
      <c r="ADP109" s="141"/>
      <c r="ADQ109" s="128"/>
      <c r="ADR109" s="17">
        <f>IF(ADQ109=1,1,0)</f>
        <v>0</v>
      </c>
      <c r="ADS109" s="18"/>
      <c r="ADT109" s="141" t="s">
        <v>347</v>
      </c>
      <c r="ADU109" s="81" t="s">
        <v>30</v>
      </c>
      <c r="ADV109" s="18"/>
      <c r="ADW109" s="141"/>
      <c r="ADX109" s="141"/>
      <c r="ADY109" s="141"/>
      <c r="ADZ109" s="141"/>
      <c r="AEA109" s="128"/>
      <c r="AEB109" s="17">
        <f>IF(AEA109=1,1,0)</f>
        <v>0</v>
      </c>
      <c r="AEC109" s="18"/>
      <c r="AED109" s="141" t="s">
        <v>347</v>
      </c>
      <c r="AEE109" s="81" t="s">
        <v>30</v>
      </c>
      <c r="AEF109" s="18"/>
      <c r="AEG109" s="141"/>
      <c r="AEH109" s="141"/>
      <c r="AEI109" s="141"/>
      <c r="AEJ109" s="141"/>
      <c r="AEK109" s="128"/>
      <c r="AEL109" s="17">
        <f>IF(AEK109=1,1,0)</f>
        <v>0</v>
      </c>
      <c r="AEM109" s="18"/>
      <c r="AEN109" s="141" t="s">
        <v>347</v>
      </c>
      <c r="AEO109" s="81" t="s">
        <v>30</v>
      </c>
      <c r="AEP109" s="18"/>
      <c r="AEQ109" s="141"/>
      <c r="AER109" s="141"/>
      <c r="AES109" s="141"/>
      <c r="AET109" s="141"/>
      <c r="AEU109" s="128"/>
      <c r="AEV109" s="17">
        <f>IF(AEU109=1,1,0)</f>
        <v>0</v>
      </c>
      <c r="AEW109" s="18"/>
      <c r="AEX109" s="141" t="s">
        <v>347</v>
      </c>
      <c r="AEY109" s="81" t="s">
        <v>30</v>
      </c>
      <c r="AEZ109" s="18"/>
      <c r="AFA109" s="141"/>
      <c r="AFB109" s="141"/>
      <c r="AFC109" s="141"/>
      <c r="AFD109" s="141"/>
      <c r="AFE109" s="128"/>
      <c r="AFF109" s="17">
        <f>IF(AFE109=1,1,0)</f>
        <v>0</v>
      </c>
      <c r="AFG109" s="18"/>
      <c r="AFH109" s="141" t="s">
        <v>347</v>
      </c>
      <c r="AFI109" s="81" t="s">
        <v>30</v>
      </c>
      <c r="AFJ109" s="18"/>
      <c r="AFK109" s="141"/>
      <c r="AFL109" s="141"/>
      <c r="AFM109" s="141"/>
      <c r="AFN109" s="141"/>
      <c r="AFO109" s="128"/>
      <c r="AFP109" s="17">
        <f>IF(AFO109=1,1,0)</f>
        <v>0</v>
      </c>
      <c r="AFQ109" s="18"/>
      <c r="AFR109" s="141" t="s">
        <v>347</v>
      </c>
      <c r="AFS109" s="81" t="s">
        <v>30</v>
      </c>
      <c r="AFT109" s="18"/>
      <c r="AFU109" s="141"/>
      <c r="AFV109" s="141"/>
      <c r="AFW109" s="141"/>
      <c r="AFX109" s="141"/>
      <c r="AFY109" s="128"/>
      <c r="AFZ109" s="17">
        <f>IF(AFY109=1,1,0)</f>
        <v>0</v>
      </c>
      <c r="AGA109" s="18"/>
      <c r="AGB109" s="141" t="s">
        <v>347</v>
      </c>
      <c r="AGC109" s="81" t="s">
        <v>30</v>
      </c>
      <c r="AGD109" s="18"/>
      <c r="AGE109" s="141"/>
      <c r="AGF109" s="141"/>
      <c r="AGG109" s="141"/>
      <c r="AGH109" s="141"/>
      <c r="AGI109" s="128"/>
      <c r="AGJ109" s="17">
        <f>IF(AGI109=1,1,0)</f>
        <v>0</v>
      </c>
      <c r="AGK109" s="18"/>
      <c r="AGL109" s="141" t="s">
        <v>347</v>
      </c>
      <c r="AGM109" s="81" t="s">
        <v>30</v>
      </c>
      <c r="AGN109" s="18"/>
      <c r="AGO109" s="141"/>
      <c r="AGP109" s="141"/>
      <c r="AGQ109" s="141"/>
      <c r="AGR109" s="141"/>
      <c r="AGS109" s="128"/>
      <c r="AGT109" s="17">
        <f>IF(AGS109=1,1,0)</f>
        <v>0</v>
      </c>
      <c r="AGU109" s="18"/>
      <c r="AGV109" s="141" t="s">
        <v>347</v>
      </c>
      <c r="AGW109" s="81" t="s">
        <v>30</v>
      </c>
      <c r="AGX109" s="18"/>
      <c r="AGY109" s="141"/>
      <c r="AGZ109" s="141"/>
      <c r="AHA109" s="141"/>
      <c r="AHB109" s="141"/>
      <c r="AHC109" s="128"/>
      <c r="AHD109" s="17">
        <f>IF(AHC109=1,1,0)</f>
        <v>0</v>
      </c>
      <c r="AHE109" s="18"/>
      <c r="AHF109" s="141" t="s">
        <v>347</v>
      </c>
      <c r="AHG109" s="81" t="s">
        <v>30</v>
      </c>
      <c r="AHH109" s="18"/>
      <c r="AHI109" s="141"/>
      <c r="AHJ109" s="141"/>
      <c r="AHK109" s="141"/>
      <c r="AHL109" s="141"/>
      <c r="AHM109" s="128"/>
      <c r="AHN109" s="17">
        <f>IF(AHM109=1,1,0)</f>
        <v>0</v>
      </c>
      <c r="AHO109" s="18"/>
      <c r="AHP109" s="141" t="s">
        <v>347</v>
      </c>
      <c r="AHQ109" s="81" t="s">
        <v>30</v>
      </c>
      <c r="AHR109" s="18"/>
      <c r="AHS109" s="141"/>
      <c r="AHT109" s="141"/>
      <c r="AHU109" s="141"/>
      <c r="AHV109" s="141"/>
      <c r="AHW109" s="128"/>
      <c r="AHX109" s="17">
        <f>IF(AHW109=1,1,0)</f>
        <v>0</v>
      </c>
      <c r="AHY109" s="18"/>
      <c r="AHZ109" s="141" t="s">
        <v>347</v>
      </c>
      <c r="AIA109" s="81" t="s">
        <v>30</v>
      </c>
      <c r="AIB109" s="18"/>
      <c r="AIC109" s="141"/>
      <c r="AID109" s="141"/>
      <c r="AIE109" s="141"/>
      <c r="AIF109" s="141"/>
      <c r="AIG109" s="128"/>
      <c r="AIH109" s="17">
        <f>IF(AIG109=1,1,0)</f>
        <v>0</v>
      </c>
      <c r="AII109" s="18"/>
      <c r="AIJ109" s="141" t="s">
        <v>347</v>
      </c>
      <c r="AIK109" s="81" t="s">
        <v>30</v>
      </c>
      <c r="AIL109" s="18"/>
      <c r="AIM109" s="141"/>
      <c r="AIN109" s="141"/>
      <c r="AIO109" s="141"/>
      <c r="AIP109" s="141"/>
      <c r="AIQ109" s="128"/>
      <c r="AIR109" s="17">
        <f>IF(AIQ109=1,1,0)</f>
        <v>0</v>
      </c>
      <c r="AIS109" s="18"/>
      <c r="AIT109" s="141" t="s">
        <v>347</v>
      </c>
      <c r="AIU109" s="81" t="s">
        <v>30</v>
      </c>
      <c r="AIV109" s="18"/>
      <c r="AIW109" s="141"/>
      <c r="AIX109" s="141"/>
      <c r="AIY109" s="141"/>
      <c r="AIZ109" s="141"/>
      <c r="AJA109" s="128"/>
      <c r="AJB109" s="17">
        <f>IF(AJA109=1,1,0)</f>
        <v>0</v>
      </c>
      <c r="AJC109" s="18"/>
      <c r="AJD109" s="141" t="s">
        <v>347</v>
      </c>
      <c r="AJE109" s="81" t="s">
        <v>30</v>
      </c>
      <c r="AJF109" s="18"/>
      <c r="AJG109" s="141"/>
      <c r="AJH109" s="141"/>
      <c r="AJI109" s="141"/>
      <c r="AJJ109" s="141"/>
      <c r="AJK109" s="128"/>
      <c r="AJL109" s="17">
        <f>IF(AJK109=1,1,0)</f>
        <v>0</v>
      </c>
      <c r="AJM109" s="18"/>
      <c r="AJN109" s="141" t="s">
        <v>347</v>
      </c>
      <c r="AJO109" s="81" t="s">
        <v>30</v>
      </c>
      <c r="AJP109" s="18"/>
      <c r="AJQ109" s="141"/>
      <c r="AJR109" s="141"/>
      <c r="AJS109" s="141"/>
      <c r="AJT109" s="141"/>
      <c r="AJU109" s="128"/>
      <c r="AJV109" s="17">
        <f>IF(AJU109=1,1,0)</f>
        <v>0</v>
      </c>
      <c r="AJW109" s="18"/>
      <c r="AJX109" s="141" t="s">
        <v>347</v>
      </c>
      <c r="AJY109" s="81" t="s">
        <v>30</v>
      </c>
      <c r="AJZ109" s="18"/>
      <c r="AKA109" s="141"/>
      <c r="AKB109" s="141"/>
      <c r="AKC109" s="141"/>
      <c r="AKD109" s="141"/>
      <c r="AKE109" s="128"/>
      <c r="AKF109" s="17">
        <f>IF(AKE109=1,1,0)</f>
        <v>0</v>
      </c>
      <c r="AKG109" s="18"/>
      <c r="AKH109" s="141" t="s">
        <v>347</v>
      </c>
      <c r="AKI109" s="81" t="s">
        <v>30</v>
      </c>
      <c r="AKJ109" s="18"/>
      <c r="AKK109" s="141"/>
      <c r="AKL109" s="141"/>
      <c r="AKM109" s="141"/>
      <c r="AKN109" s="141"/>
      <c r="AKO109" s="128"/>
      <c r="AKP109" s="17">
        <f>IF(AKO109=1,1,0)</f>
        <v>0</v>
      </c>
      <c r="AKQ109" s="18"/>
      <c r="AKR109" s="141" t="s">
        <v>347</v>
      </c>
      <c r="AKS109" s="81" t="s">
        <v>30</v>
      </c>
      <c r="AKT109" s="18"/>
      <c r="AKU109" s="141"/>
      <c r="AKV109" s="141"/>
      <c r="AKW109" s="141"/>
      <c r="AKX109" s="141"/>
      <c r="AKY109" s="128"/>
      <c r="AKZ109" s="17">
        <f>IF(AKY109=1,1,0)</f>
        <v>0</v>
      </c>
      <c r="ALA109" s="18"/>
      <c r="ALB109" s="141" t="s">
        <v>347</v>
      </c>
      <c r="ALC109" s="81" t="s">
        <v>30</v>
      </c>
      <c r="ALD109" s="18"/>
      <c r="ALE109" s="141"/>
      <c r="ALF109" s="141"/>
      <c r="ALG109" s="141"/>
      <c r="ALH109" s="141"/>
      <c r="ALI109" s="128"/>
      <c r="ALJ109" s="17">
        <f>IF(ALI109=1,1,0)</f>
        <v>0</v>
      </c>
      <c r="ALK109" s="18"/>
      <c r="ALL109" s="141" t="s">
        <v>347</v>
      </c>
      <c r="ALM109" s="81" t="s">
        <v>30</v>
      </c>
      <c r="ALN109" s="18"/>
      <c r="ALO109" s="141"/>
      <c r="ALP109" s="141"/>
      <c r="ALQ109" s="141"/>
      <c r="ALR109" s="141"/>
      <c r="ALS109" s="128"/>
      <c r="ALT109" s="17">
        <f>IF(ALS109=1,1,0)</f>
        <v>0</v>
      </c>
      <c r="ALU109" s="18"/>
      <c r="ALV109" s="141" t="s">
        <v>347</v>
      </c>
      <c r="ALW109" s="81" t="s">
        <v>30</v>
      </c>
      <c r="ALX109" s="18"/>
      <c r="ALY109" s="141"/>
      <c r="ALZ109" s="141"/>
      <c r="AMA109" s="141"/>
      <c r="AMB109" s="141"/>
      <c r="AMC109" s="128"/>
      <c r="AMD109" s="17">
        <f>IF(AMC109=1,1,0)</f>
        <v>0</v>
      </c>
      <c r="AME109" s="18"/>
      <c r="AMF109" s="141" t="s">
        <v>347</v>
      </c>
      <c r="AMG109" s="81" t="s">
        <v>30</v>
      </c>
      <c r="AMH109" s="18"/>
      <c r="AMI109" s="141"/>
      <c r="AMJ109" s="141"/>
      <c r="AMK109" s="141"/>
      <c r="AML109" s="141"/>
      <c r="AMM109" s="128"/>
      <c r="AMN109" s="17">
        <f>IF(AMM109=1,1,0)</f>
        <v>0</v>
      </c>
      <c r="AMO109" s="18"/>
      <c r="AMP109" s="141" t="s">
        <v>347</v>
      </c>
      <c r="AMQ109" s="81" t="s">
        <v>30</v>
      </c>
      <c r="AMR109" s="18"/>
      <c r="AMS109" s="141"/>
      <c r="AMT109" s="141"/>
      <c r="AMU109" s="141"/>
      <c r="AMV109" s="141"/>
      <c r="AMW109" s="128"/>
      <c r="AMX109" s="17">
        <f>IF(AMW109=1,1,0)</f>
        <v>0</v>
      </c>
      <c r="AMY109" s="18"/>
      <c r="AMZ109" s="141" t="s">
        <v>347</v>
      </c>
      <c r="ANA109" s="81" t="s">
        <v>30</v>
      </c>
      <c r="ANB109" s="18"/>
      <c r="ANC109" s="141"/>
      <c r="AND109" s="141"/>
      <c r="ANE109" s="141"/>
      <c r="ANF109" s="141"/>
      <c r="ANG109" s="128"/>
      <c r="ANH109" s="17">
        <f>IF(ANG109=1,1,0)</f>
        <v>0</v>
      </c>
      <c r="ANI109" s="18"/>
      <c r="ANJ109" s="141" t="s">
        <v>347</v>
      </c>
      <c r="ANK109" s="81" t="s">
        <v>30</v>
      </c>
      <c r="ANL109" s="18"/>
      <c r="ANM109" s="141"/>
      <c r="ANN109" s="141"/>
      <c r="ANO109" s="141"/>
      <c r="ANP109" s="141"/>
      <c r="ANQ109" s="128"/>
      <c r="ANR109" s="17">
        <f>IF(ANQ109=1,1,0)</f>
        <v>0</v>
      </c>
      <c r="ANS109" s="18"/>
      <c r="ANT109" s="141" t="s">
        <v>347</v>
      </c>
      <c r="ANU109" s="81" t="s">
        <v>30</v>
      </c>
      <c r="ANV109" s="18"/>
      <c r="ANW109" s="141"/>
      <c r="ANX109" s="141"/>
      <c r="ANY109" s="141"/>
      <c r="ANZ109" s="141"/>
      <c r="AOA109" s="128"/>
      <c r="AOB109" s="17">
        <f>IF(AOA109=1,1,0)</f>
        <v>0</v>
      </c>
      <c r="AOC109" s="18"/>
      <c r="AOD109" s="141" t="s">
        <v>347</v>
      </c>
      <c r="AOE109" s="81" t="s">
        <v>30</v>
      </c>
      <c r="AOF109" s="18"/>
      <c r="AOG109" s="141"/>
      <c r="AOH109" s="141"/>
      <c r="AOI109" s="141"/>
      <c r="AOJ109" s="141"/>
      <c r="AOK109" s="128"/>
      <c r="AOL109" s="17">
        <f>IF(AOK109=1,1,0)</f>
        <v>0</v>
      </c>
      <c r="AOM109" s="18"/>
      <c r="AON109" s="141" t="s">
        <v>347</v>
      </c>
      <c r="AOO109" s="81" t="s">
        <v>30</v>
      </c>
      <c r="AOP109" s="18"/>
      <c r="AOQ109" s="141"/>
      <c r="AOR109" s="141"/>
      <c r="AOS109" s="141"/>
      <c r="AOT109" s="141"/>
      <c r="AOU109" s="128"/>
      <c r="AOV109" s="17">
        <f>IF(AOU109=1,1,0)</f>
        <v>0</v>
      </c>
      <c r="AOW109" s="18"/>
      <c r="AOX109" s="141" t="s">
        <v>347</v>
      </c>
      <c r="AOY109" s="81" t="s">
        <v>30</v>
      </c>
      <c r="AOZ109" s="18"/>
      <c r="APA109" s="141"/>
      <c r="APB109" s="141"/>
      <c r="APC109" s="141"/>
      <c r="APD109" s="141"/>
      <c r="APE109" s="128"/>
      <c r="APF109" s="17">
        <f>IF(APE109=1,1,0)</f>
        <v>0</v>
      </c>
      <c r="APG109" s="18"/>
      <c r="APH109" s="141" t="s">
        <v>347</v>
      </c>
      <c r="API109" s="81" t="s">
        <v>30</v>
      </c>
      <c r="APJ109" s="18"/>
      <c r="APK109" s="141"/>
      <c r="APL109" s="141"/>
      <c r="APM109" s="141"/>
      <c r="APN109" s="141"/>
      <c r="APO109" s="128"/>
      <c r="APP109" s="17">
        <f>IF(APO109=1,1,0)</f>
        <v>0</v>
      </c>
      <c r="APQ109" s="18"/>
      <c r="APR109" s="141" t="s">
        <v>347</v>
      </c>
      <c r="APS109" s="81" t="s">
        <v>30</v>
      </c>
      <c r="APT109" s="18"/>
      <c r="APU109" s="141"/>
      <c r="APV109" s="141"/>
      <c r="APW109" s="141"/>
      <c r="APX109" s="141"/>
      <c r="APY109" s="128"/>
      <c r="APZ109" s="17">
        <f>IF(APY109=1,1,0)</f>
        <v>0</v>
      </c>
      <c r="AQA109" s="18"/>
      <c r="AQB109" s="141" t="s">
        <v>347</v>
      </c>
      <c r="AQC109" s="81" t="s">
        <v>30</v>
      </c>
      <c r="AQD109" s="18"/>
      <c r="AQE109" s="141"/>
      <c r="AQF109" s="141"/>
      <c r="AQG109" s="141"/>
      <c r="AQH109" s="141"/>
      <c r="AQI109" s="128"/>
      <c r="AQJ109" s="17">
        <f>IF(AQI109=1,1,0)</f>
        <v>0</v>
      </c>
      <c r="AQK109" s="18"/>
      <c r="AQL109" s="141" t="s">
        <v>347</v>
      </c>
      <c r="AQM109" s="81" t="s">
        <v>30</v>
      </c>
      <c r="AQN109" s="18"/>
      <c r="AQO109" s="141"/>
      <c r="AQP109" s="141"/>
      <c r="AQQ109" s="141"/>
      <c r="AQR109" s="141"/>
      <c r="AQS109" s="128"/>
      <c r="AQT109" s="17">
        <f>IF(AQS109=1,1,0)</f>
        <v>0</v>
      </c>
      <c r="AQU109" s="18"/>
      <c r="AQV109" s="141" t="s">
        <v>347</v>
      </c>
      <c r="AQW109" s="81" t="s">
        <v>30</v>
      </c>
      <c r="AQX109" s="18"/>
      <c r="AQY109" s="141"/>
      <c r="AQZ109" s="141"/>
      <c r="ARA109" s="141"/>
      <c r="ARB109" s="141"/>
      <c r="ARC109" s="128"/>
      <c r="ARD109" s="17">
        <f>IF(ARC109=1,1,0)</f>
        <v>0</v>
      </c>
      <c r="ARE109" s="18"/>
      <c r="ARF109" s="141" t="s">
        <v>347</v>
      </c>
      <c r="ARG109" s="81" t="s">
        <v>30</v>
      </c>
      <c r="ARH109" s="18"/>
      <c r="ARI109" s="141"/>
      <c r="ARJ109" s="141"/>
      <c r="ARK109" s="141"/>
      <c r="ARL109" s="141"/>
      <c r="ARM109" s="128"/>
      <c r="ARN109" s="17">
        <f>IF(ARM109=1,1,0)</f>
        <v>0</v>
      </c>
      <c r="ARO109" s="18"/>
      <c r="ARP109" s="141" t="s">
        <v>347</v>
      </c>
      <c r="ARQ109" s="81" t="s">
        <v>30</v>
      </c>
      <c r="ARR109" s="18"/>
      <c r="ARS109" s="141"/>
      <c r="ART109" s="141"/>
      <c r="ARU109" s="141"/>
      <c r="ARV109" s="141"/>
      <c r="ARW109" s="128"/>
      <c r="ARX109" s="17">
        <f>IF(ARW109=1,1,0)</f>
        <v>0</v>
      </c>
      <c r="ARY109" s="18"/>
      <c r="ARZ109" s="141" t="s">
        <v>347</v>
      </c>
      <c r="ASA109" s="81" t="s">
        <v>30</v>
      </c>
      <c r="ASB109" s="18"/>
      <c r="ASC109" s="141"/>
      <c r="ASD109" s="141"/>
      <c r="ASE109" s="141"/>
      <c r="ASF109" s="141"/>
      <c r="ASG109" s="128"/>
      <c r="ASH109" s="17">
        <f>IF(ASG109=1,1,0)</f>
        <v>0</v>
      </c>
      <c r="ASI109" s="18"/>
      <c r="ASJ109" s="141" t="s">
        <v>347</v>
      </c>
      <c r="ASK109" s="81" t="s">
        <v>30</v>
      </c>
      <c r="ASL109" s="18"/>
      <c r="ASM109" s="141"/>
      <c r="ASN109" s="141"/>
      <c r="ASO109" s="141"/>
      <c r="ASP109" s="141"/>
      <c r="ASQ109" s="128"/>
      <c r="ASR109" s="17">
        <f>IF(ASQ109=1,1,0)</f>
        <v>0</v>
      </c>
      <c r="ASS109" s="18"/>
      <c r="AST109" s="141" t="s">
        <v>347</v>
      </c>
      <c r="ASU109" s="81" t="s">
        <v>30</v>
      </c>
      <c r="ASV109" s="18"/>
      <c r="ASW109" s="141"/>
      <c r="ASX109" s="141"/>
      <c r="ASY109" s="141"/>
      <c r="ASZ109" s="141"/>
      <c r="ATA109" s="128"/>
      <c r="ATB109" s="17">
        <f>IF(ATA109=1,1,0)</f>
        <v>0</v>
      </c>
      <c r="ATC109" s="18"/>
      <c r="ATD109" s="141" t="s">
        <v>347</v>
      </c>
      <c r="ATE109" s="81" t="s">
        <v>30</v>
      </c>
      <c r="ATF109" s="18"/>
      <c r="ATG109" s="141"/>
      <c r="ATH109" s="141"/>
      <c r="ATI109" s="141"/>
      <c r="ATJ109" s="141"/>
      <c r="ATK109" s="128"/>
      <c r="ATL109" s="17">
        <f>IF(ATK109=1,1,0)</f>
        <v>0</v>
      </c>
      <c r="ATM109" s="18"/>
      <c r="ATN109" s="141" t="s">
        <v>347</v>
      </c>
      <c r="ATO109" s="81" t="s">
        <v>30</v>
      </c>
      <c r="ATP109" s="18"/>
      <c r="ATQ109" s="141"/>
      <c r="ATR109" s="141"/>
      <c r="ATS109" s="141"/>
      <c r="ATT109" s="141"/>
      <c r="ATU109" s="128"/>
      <c r="ATV109" s="17">
        <f>IF(ATU109=1,1,0)</f>
        <v>0</v>
      </c>
      <c r="ATW109" s="18"/>
      <c r="ATX109" s="141" t="s">
        <v>347</v>
      </c>
      <c r="ATY109" s="81" t="s">
        <v>30</v>
      </c>
      <c r="ATZ109" s="18"/>
      <c r="AUA109" s="141"/>
      <c r="AUB109" s="141"/>
      <c r="AUC109" s="141"/>
      <c r="AUD109" s="141"/>
      <c r="AUE109" s="128"/>
      <c r="AUF109" s="17">
        <f>IF(AUE109=1,1,0)</f>
        <v>0</v>
      </c>
      <c r="AUG109" s="18"/>
      <c r="AUH109" s="141" t="s">
        <v>347</v>
      </c>
      <c r="AUI109" s="81" t="s">
        <v>30</v>
      </c>
      <c r="AUJ109" s="18"/>
      <c r="AUK109" s="141"/>
      <c r="AUL109" s="141"/>
      <c r="AUM109" s="141"/>
      <c r="AUN109" s="141"/>
      <c r="AUO109" s="128"/>
      <c r="AUP109" s="17">
        <f>IF(AUO109=1,1,0)</f>
        <v>0</v>
      </c>
      <c r="AUQ109" s="18"/>
      <c r="AUR109" s="141" t="s">
        <v>347</v>
      </c>
      <c r="AUS109" s="81" t="s">
        <v>30</v>
      </c>
      <c r="AUT109" s="18"/>
      <c r="AUU109" s="141"/>
      <c r="AUV109" s="141"/>
      <c r="AUW109" s="141"/>
      <c r="AUX109" s="141"/>
      <c r="AUY109" s="128"/>
      <c r="AUZ109" s="17">
        <f>IF(AUY109=1,1,0)</f>
        <v>0</v>
      </c>
      <c r="AVA109" s="18"/>
      <c r="AVB109" s="141" t="s">
        <v>347</v>
      </c>
      <c r="AVC109" s="81" t="s">
        <v>30</v>
      </c>
      <c r="AVD109" s="18"/>
      <c r="AVE109" s="141"/>
      <c r="AVF109" s="141"/>
      <c r="AVG109" s="141"/>
      <c r="AVH109" s="141"/>
      <c r="AVI109" s="128"/>
      <c r="AVJ109" s="17">
        <f>IF(AVI109=1,1,0)</f>
        <v>0</v>
      </c>
      <c r="AVK109" s="18"/>
      <c r="AVL109" s="141" t="s">
        <v>347</v>
      </c>
      <c r="AVM109" s="81" t="s">
        <v>30</v>
      </c>
      <c r="AVN109" s="18"/>
      <c r="AVO109" s="141"/>
      <c r="AVP109" s="141"/>
      <c r="AVQ109" s="141"/>
      <c r="AVR109" s="141"/>
      <c r="AVS109" s="128"/>
      <c r="AVT109" s="17">
        <f>IF(AVS109=1,1,0)</f>
        <v>0</v>
      </c>
      <c r="AVU109" s="18"/>
      <c r="AVV109" s="141" t="s">
        <v>347</v>
      </c>
      <c r="AVW109" s="81" t="s">
        <v>30</v>
      </c>
      <c r="AVX109" s="18"/>
      <c r="AVY109" s="141"/>
      <c r="AVZ109" s="141"/>
      <c r="AWA109" s="141"/>
      <c r="AWB109" s="141"/>
      <c r="AWC109" s="128"/>
      <c r="AWD109" s="17">
        <f>IF(AWC109=1,1,0)</f>
        <v>0</v>
      </c>
      <c r="AWE109" s="18"/>
      <c r="AWF109" s="141" t="s">
        <v>347</v>
      </c>
      <c r="AWG109" s="81" t="s">
        <v>30</v>
      </c>
      <c r="AWH109" s="18"/>
      <c r="AWI109" s="141"/>
      <c r="AWJ109" s="141"/>
      <c r="AWK109" s="141"/>
      <c r="AWL109" s="141"/>
      <c r="AWM109" s="128"/>
      <c r="AWN109" s="17">
        <f>IF(AWM109=1,1,0)</f>
        <v>0</v>
      </c>
      <c r="AWO109" s="18"/>
      <c r="AWP109" s="141" t="s">
        <v>347</v>
      </c>
      <c r="AWQ109" s="81" t="s">
        <v>30</v>
      </c>
      <c r="AWR109" s="18"/>
      <c r="AWS109" s="141"/>
      <c r="AWT109" s="141"/>
      <c r="AWU109" s="141"/>
      <c r="AWV109" s="141"/>
      <c r="AWW109" s="128"/>
      <c r="AWX109" s="17">
        <f>IF(AWW109=1,1,0)</f>
        <v>0</v>
      </c>
      <c r="AWY109" s="18"/>
      <c r="AWZ109" s="141" t="s">
        <v>347</v>
      </c>
      <c r="AXA109" s="81" t="s">
        <v>30</v>
      </c>
      <c r="AXB109" s="18"/>
      <c r="AXC109" s="141"/>
      <c r="AXD109" s="141"/>
      <c r="AXE109" s="141"/>
      <c r="AXF109" s="141"/>
      <c r="AXG109" s="128"/>
      <c r="AXH109" s="17">
        <f>IF(AXG109=1,1,0)</f>
        <v>0</v>
      </c>
      <c r="AXI109" s="18"/>
      <c r="AXJ109" s="141" t="s">
        <v>347</v>
      </c>
      <c r="AXK109" s="81" t="s">
        <v>30</v>
      </c>
      <c r="AXL109" s="18"/>
      <c r="AXM109" s="141"/>
      <c r="AXN109" s="141"/>
      <c r="AXO109" s="141"/>
      <c r="AXP109" s="141"/>
      <c r="AXQ109" s="128"/>
      <c r="AXR109" s="17">
        <f>IF(AXQ109=1,1,0)</f>
        <v>0</v>
      </c>
      <c r="AXS109" s="18"/>
      <c r="AXT109" s="141" t="s">
        <v>347</v>
      </c>
      <c r="AXU109" s="81" t="s">
        <v>30</v>
      </c>
      <c r="AXV109" s="18"/>
      <c r="AXW109" s="141"/>
      <c r="AXX109" s="141"/>
      <c r="AXY109" s="141"/>
      <c r="AXZ109" s="141"/>
      <c r="AYA109" s="128"/>
      <c r="AYB109" s="17">
        <f>IF(AYA109=1,1,0)</f>
        <v>0</v>
      </c>
      <c r="AYC109" s="18"/>
      <c r="AYD109" s="141" t="s">
        <v>347</v>
      </c>
      <c r="AYE109" s="81" t="s">
        <v>30</v>
      </c>
      <c r="AYF109" s="18"/>
      <c r="AYG109" s="141"/>
      <c r="AYH109" s="141"/>
      <c r="AYI109" s="141"/>
      <c r="AYJ109" s="141"/>
      <c r="AYK109" s="128"/>
      <c r="AYL109" s="17">
        <f>IF(AYK109=1,1,0)</f>
        <v>0</v>
      </c>
      <c r="AYM109" s="18"/>
      <c r="AYN109" s="141" t="s">
        <v>347</v>
      </c>
      <c r="AYO109" s="81" t="s">
        <v>30</v>
      </c>
      <c r="AYP109" s="18"/>
      <c r="AYQ109" s="141"/>
      <c r="AYR109" s="141"/>
      <c r="AYS109" s="141"/>
      <c r="AYT109" s="141"/>
      <c r="AYU109" s="128"/>
      <c r="AYV109" s="17">
        <f>IF(AYU109=1,1,0)</f>
        <v>0</v>
      </c>
      <c r="AYW109" s="18"/>
      <c r="AYX109" s="141" t="s">
        <v>347</v>
      </c>
      <c r="AYY109" s="81" t="s">
        <v>30</v>
      </c>
      <c r="AYZ109" s="18"/>
      <c r="AZA109" s="141"/>
      <c r="AZB109" s="141"/>
      <c r="AZC109" s="141"/>
      <c r="AZD109" s="141"/>
      <c r="AZE109" s="128"/>
      <c r="AZF109" s="17">
        <f>IF(AZE109=1,1,0)</f>
        <v>0</v>
      </c>
      <c r="AZG109" s="18"/>
      <c r="AZH109" s="141" t="s">
        <v>347</v>
      </c>
      <c r="AZI109" s="81" t="s">
        <v>30</v>
      </c>
      <c r="AZJ109" s="18"/>
      <c r="AZK109" s="141"/>
      <c r="AZL109" s="141"/>
      <c r="AZM109" s="141"/>
      <c r="AZN109" s="141"/>
      <c r="AZO109" s="128"/>
      <c r="AZP109" s="17">
        <f>IF(AZO109=1,1,0)</f>
        <v>0</v>
      </c>
      <c r="AZQ109" s="18"/>
      <c r="AZR109" s="141" t="s">
        <v>347</v>
      </c>
      <c r="AZS109" s="81" t="s">
        <v>30</v>
      </c>
      <c r="AZT109" s="18"/>
      <c r="AZU109" s="141"/>
      <c r="AZV109" s="141"/>
      <c r="AZW109" s="141"/>
      <c r="AZX109" s="141"/>
      <c r="AZY109" s="128"/>
      <c r="AZZ109" s="17">
        <f>IF(AZY109=1,1,0)</f>
        <v>0</v>
      </c>
      <c r="BAA109" s="18"/>
      <c r="BAB109" s="141" t="s">
        <v>347</v>
      </c>
      <c r="BAC109" s="81" t="s">
        <v>30</v>
      </c>
      <c r="BAD109" s="18"/>
      <c r="BAE109" s="141"/>
      <c r="BAF109" s="141"/>
      <c r="BAG109" s="141"/>
      <c r="BAH109" s="141"/>
      <c r="BAI109" s="128"/>
      <c r="BAJ109" s="17">
        <f>IF(BAI109=1,1,0)</f>
        <v>0</v>
      </c>
      <c r="BAK109" s="18"/>
      <c r="BAL109" s="141" t="s">
        <v>347</v>
      </c>
      <c r="BAM109" s="81" t="s">
        <v>30</v>
      </c>
      <c r="BAN109" s="18"/>
      <c r="BAO109" s="141"/>
      <c r="BAP109" s="141"/>
      <c r="BAQ109" s="141"/>
      <c r="BAR109" s="141"/>
      <c r="BAS109" s="128"/>
      <c r="BAT109" s="17">
        <f>IF(BAS109=1,1,0)</f>
        <v>0</v>
      </c>
      <c r="BAU109" s="18"/>
      <c r="BAV109" s="141" t="s">
        <v>347</v>
      </c>
      <c r="BAW109" s="81" t="s">
        <v>30</v>
      </c>
      <c r="BAX109" s="18"/>
      <c r="BAY109" s="141"/>
      <c r="BAZ109" s="141"/>
      <c r="BBA109" s="141"/>
      <c r="BBB109" s="141"/>
      <c r="BBC109" s="128"/>
      <c r="BBD109" s="17">
        <f>IF(BBC109=1,1,0)</f>
        <v>0</v>
      </c>
      <c r="BBE109" s="18"/>
      <c r="BBF109" s="141" t="s">
        <v>347</v>
      </c>
      <c r="BBG109" s="81" t="s">
        <v>30</v>
      </c>
      <c r="BBH109" s="18"/>
      <c r="BBI109" s="141"/>
      <c r="BBJ109" s="141"/>
      <c r="BBK109" s="141"/>
      <c r="BBL109" s="141"/>
      <c r="BBM109" s="128"/>
      <c r="BBN109" s="17">
        <f>IF(BBM109=1,1,0)</f>
        <v>0</v>
      </c>
      <c r="BBO109" s="18"/>
      <c r="BBP109" s="141" t="s">
        <v>347</v>
      </c>
      <c r="BBQ109" s="81" t="s">
        <v>30</v>
      </c>
      <c r="BBR109" s="18"/>
      <c r="BBS109" s="141"/>
      <c r="BBT109" s="141"/>
      <c r="BBU109" s="141"/>
      <c r="BBV109" s="141"/>
      <c r="BBW109" s="128"/>
      <c r="BBX109" s="17">
        <f>IF(BBW109=1,1,0)</f>
        <v>0</v>
      </c>
      <c r="BBY109" s="18"/>
      <c r="BBZ109" s="141" t="s">
        <v>347</v>
      </c>
      <c r="BCA109" s="81" t="s">
        <v>30</v>
      </c>
      <c r="BCB109" s="18"/>
      <c r="BCC109" s="141"/>
      <c r="BCD109" s="141"/>
      <c r="BCE109" s="141"/>
      <c r="BCF109" s="141"/>
      <c r="BCG109" s="128"/>
      <c r="BCH109" s="17">
        <f>IF(BCG109=1,1,0)</f>
        <v>0</v>
      </c>
      <c r="BCI109" s="18"/>
      <c r="BCJ109" s="141" t="s">
        <v>347</v>
      </c>
      <c r="BCK109" s="81" t="s">
        <v>30</v>
      </c>
      <c r="BCL109" s="18"/>
      <c r="BCM109" s="141"/>
      <c r="BCN109" s="141"/>
      <c r="BCO109" s="141"/>
      <c r="BCP109" s="141"/>
      <c r="BCQ109" s="128"/>
      <c r="BCR109" s="17">
        <f>IF(BCQ109=1,1,0)</f>
        <v>0</v>
      </c>
      <c r="BCS109" s="18"/>
      <c r="BCT109" s="141" t="s">
        <v>347</v>
      </c>
      <c r="BCU109" s="81" t="s">
        <v>30</v>
      </c>
      <c r="BCV109" s="18"/>
      <c r="BCW109" s="141"/>
      <c r="BCX109" s="141"/>
      <c r="BCY109" s="141"/>
      <c r="BCZ109" s="141"/>
      <c r="BDA109" s="128"/>
      <c r="BDB109" s="17">
        <f>IF(BDA109=1,1,0)</f>
        <v>0</v>
      </c>
      <c r="BDC109" s="18"/>
      <c r="BDD109" s="141" t="s">
        <v>347</v>
      </c>
      <c r="BDE109" s="81" t="s">
        <v>30</v>
      </c>
      <c r="BDF109" s="18"/>
      <c r="BDG109" s="141"/>
      <c r="BDH109" s="141"/>
      <c r="BDI109" s="141"/>
      <c r="BDJ109" s="141"/>
      <c r="BDK109" s="128"/>
      <c r="BDL109" s="17">
        <f>IF(BDK109=1,1,0)</f>
        <v>0</v>
      </c>
      <c r="BDM109" s="18"/>
      <c r="BDN109" s="141" t="s">
        <v>347</v>
      </c>
      <c r="BDO109" s="81" t="s">
        <v>30</v>
      </c>
      <c r="BDP109" s="18"/>
      <c r="BDQ109" s="141"/>
      <c r="BDR109" s="141"/>
      <c r="BDS109" s="141"/>
      <c r="BDT109" s="141"/>
      <c r="BDU109" s="128"/>
      <c r="BDV109" s="17">
        <f>IF(BDU109=1,1,0)</f>
        <v>0</v>
      </c>
      <c r="BDW109" s="18"/>
      <c r="BDX109" s="141" t="s">
        <v>347</v>
      </c>
      <c r="BDY109" s="81" t="s">
        <v>30</v>
      </c>
      <c r="BDZ109" s="18"/>
      <c r="BEA109" s="141"/>
      <c r="BEB109" s="141"/>
      <c r="BEC109" s="141"/>
      <c r="BED109" s="141"/>
      <c r="BEE109" s="128"/>
      <c r="BEF109" s="17">
        <f>IF(BEE109=1,1,0)</f>
        <v>0</v>
      </c>
      <c r="BEG109" s="18"/>
      <c r="BEH109" s="141" t="s">
        <v>347</v>
      </c>
      <c r="BEI109" s="81" t="s">
        <v>30</v>
      </c>
      <c r="BEJ109" s="18"/>
      <c r="BEK109" s="141"/>
      <c r="BEL109" s="141"/>
      <c r="BEM109" s="141"/>
      <c r="BEN109" s="141"/>
      <c r="BEO109" s="128"/>
      <c r="BEP109" s="17">
        <f>IF(BEO109=1,1,0)</f>
        <v>0</v>
      </c>
      <c r="BEQ109" s="18"/>
      <c r="BER109" s="141" t="s">
        <v>347</v>
      </c>
      <c r="BES109" s="81" t="s">
        <v>30</v>
      </c>
      <c r="BET109" s="18"/>
      <c r="BEU109" s="141"/>
      <c r="BEV109" s="141"/>
      <c r="BEW109" s="141"/>
      <c r="BEX109" s="141"/>
      <c r="BEY109" s="128"/>
      <c r="BEZ109" s="17">
        <f>IF(BEY109=1,1,0)</f>
        <v>0</v>
      </c>
      <c r="BFA109" s="18"/>
      <c r="BFB109" s="141" t="s">
        <v>347</v>
      </c>
      <c r="BFC109" s="81" t="s">
        <v>30</v>
      </c>
      <c r="BFD109" s="18"/>
      <c r="BFE109" s="141"/>
      <c r="BFF109" s="141"/>
      <c r="BFG109" s="141"/>
      <c r="BFH109" s="141"/>
      <c r="BFI109" s="128"/>
      <c r="BFJ109" s="17">
        <f>IF(BFI109=1,1,0)</f>
        <v>0</v>
      </c>
      <c r="BFK109" s="18"/>
      <c r="BFL109" s="141" t="s">
        <v>347</v>
      </c>
      <c r="BFM109" s="81" t="s">
        <v>30</v>
      </c>
      <c r="BFN109" s="18"/>
      <c r="BFO109" s="141"/>
      <c r="BFP109" s="141"/>
      <c r="BFQ109" s="141"/>
      <c r="BFR109" s="141"/>
      <c r="BFS109" s="128"/>
      <c r="BFT109" s="17">
        <f>IF(BFS109=1,1,0)</f>
        <v>0</v>
      </c>
      <c r="BFU109" s="18"/>
      <c r="BFV109" s="141" t="s">
        <v>347</v>
      </c>
      <c r="BFW109" s="81" t="s">
        <v>30</v>
      </c>
      <c r="BFX109" s="18"/>
      <c r="BFY109" s="141"/>
      <c r="BFZ109" s="141"/>
      <c r="BGA109" s="141"/>
      <c r="BGB109" s="141"/>
      <c r="BGC109" s="128"/>
      <c r="BGD109" s="17">
        <f>IF(BGC109=1,1,0)</f>
        <v>0</v>
      </c>
      <c r="BGE109" s="18"/>
      <c r="BGF109" s="141" t="s">
        <v>347</v>
      </c>
      <c r="BGG109" s="81" t="s">
        <v>30</v>
      </c>
      <c r="BGH109" s="18"/>
      <c r="BGI109" s="141"/>
      <c r="BGJ109" s="141"/>
      <c r="BGK109" s="141"/>
      <c r="BGL109" s="141"/>
      <c r="BGM109" s="128"/>
      <c r="BGN109" s="17">
        <f>IF(BGM109=1,1,0)</f>
        <v>0</v>
      </c>
      <c r="BGO109" s="18"/>
      <c r="BGP109" s="141" t="s">
        <v>347</v>
      </c>
      <c r="BGQ109" s="81" t="s">
        <v>30</v>
      </c>
      <c r="BGR109" s="18"/>
      <c r="BGS109" s="141"/>
      <c r="BGT109" s="141"/>
      <c r="BGU109" s="141"/>
      <c r="BGV109" s="141"/>
      <c r="BGW109" s="128"/>
      <c r="BGX109" s="17">
        <f>IF(BGW109=1,1,0)</f>
        <v>0</v>
      </c>
      <c r="BGY109" s="18"/>
      <c r="BGZ109" s="141" t="s">
        <v>347</v>
      </c>
      <c r="BHA109" s="81" t="s">
        <v>30</v>
      </c>
      <c r="BHB109" s="18"/>
      <c r="BHC109" s="141"/>
      <c r="BHD109" s="141"/>
      <c r="BHE109" s="141"/>
      <c r="BHF109" s="141"/>
      <c r="BHG109" s="128"/>
      <c r="BHH109" s="17">
        <f>IF(BHG109=1,1,0)</f>
        <v>0</v>
      </c>
      <c r="BHI109" s="18"/>
      <c r="BHJ109" s="141" t="s">
        <v>347</v>
      </c>
      <c r="BHK109" s="81" t="s">
        <v>30</v>
      </c>
      <c r="BHL109" s="18"/>
      <c r="BHM109" s="141"/>
      <c r="BHN109" s="141"/>
      <c r="BHO109" s="141"/>
      <c r="BHP109" s="141"/>
      <c r="BHQ109" s="128"/>
      <c r="BHR109" s="17">
        <f>IF(BHQ109=1,1,0)</f>
        <v>0</v>
      </c>
      <c r="BHS109" s="18"/>
      <c r="BHT109" s="141" t="s">
        <v>347</v>
      </c>
      <c r="BHU109" s="81" t="s">
        <v>30</v>
      </c>
      <c r="BHV109" s="18"/>
      <c r="BHW109" s="141"/>
      <c r="BHX109" s="141"/>
      <c r="BHY109" s="141"/>
      <c r="BHZ109" s="141"/>
      <c r="BIA109" s="128"/>
      <c r="BIB109" s="17">
        <f>IF(BIA109=1,1,0)</f>
        <v>0</v>
      </c>
      <c r="BIC109" s="18"/>
      <c r="BID109" s="141" t="s">
        <v>347</v>
      </c>
      <c r="BIE109" s="81" t="s">
        <v>30</v>
      </c>
      <c r="BIF109" s="18"/>
      <c r="BIG109" s="141"/>
      <c r="BIH109" s="141"/>
      <c r="BII109" s="141"/>
      <c r="BIJ109" s="141"/>
      <c r="BIK109" s="128"/>
      <c r="BIL109" s="17">
        <f>IF(BIK109=1,1,0)</f>
        <v>0</v>
      </c>
      <c r="BIM109" s="18"/>
      <c r="BIN109" s="141" t="s">
        <v>347</v>
      </c>
      <c r="BIO109" s="81" t="s">
        <v>30</v>
      </c>
      <c r="BIP109" s="18"/>
      <c r="BIQ109" s="141"/>
      <c r="BIR109" s="141"/>
      <c r="BIS109" s="141"/>
      <c r="BIT109" s="141"/>
      <c r="BIU109" s="128"/>
      <c r="BIV109" s="17">
        <f>IF(BIU109=1,1,0)</f>
        <v>0</v>
      </c>
      <c r="BIW109" s="18"/>
      <c r="BIX109" s="141" t="s">
        <v>347</v>
      </c>
      <c r="BIY109" s="81" t="s">
        <v>30</v>
      </c>
      <c r="BIZ109" s="18"/>
      <c r="BJA109" s="141"/>
      <c r="BJB109" s="141"/>
      <c r="BJC109" s="141"/>
      <c r="BJD109" s="141"/>
      <c r="BJE109" s="128"/>
      <c r="BJF109" s="17">
        <f>IF(BJE109=1,1,0)</f>
        <v>0</v>
      </c>
      <c r="BJG109" s="18"/>
      <c r="BJH109" s="141" t="s">
        <v>347</v>
      </c>
      <c r="BJI109" s="81" t="s">
        <v>30</v>
      </c>
      <c r="BJJ109" s="18"/>
      <c r="BJK109" s="141"/>
      <c r="BJL109" s="141"/>
      <c r="BJM109" s="141"/>
      <c r="BJN109" s="141"/>
      <c r="BJO109" s="128"/>
      <c r="BJP109" s="17">
        <f>IF(BJO109=1,1,0)</f>
        <v>0</v>
      </c>
      <c r="BJQ109" s="18"/>
      <c r="BJR109" s="141" t="s">
        <v>347</v>
      </c>
      <c r="BJS109" s="81" t="s">
        <v>30</v>
      </c>
      <c r="BJT109" s="18"/>
      <c r="BJU109" s="141"/>
      <c r="BJV109" s="141"/>
      <c r="BJW109" s="141"/>
      <c r="BJX109" s="141"/>
      <c r="BJY109" s="128"/>
      <c r="BJZ109" s="17">
        <f>IF(BJY109=1,1,0)</f>
        <v>0</v>
      </c>
      <c r="BKA109" s="18"/>
      <c r="BKB109" s="141" t="s">
        <v>347</v>
      </c>
      <c r="BKC109" s="81" t="s">
        <v>30</v>
      </c>
      <c r="BKD109" s="18"/>
      <c r="BKE109" s="141"/>
      <c r="BKF109" s="141"/>
      <c r="BKG109" s="141"/>
      <c r="BKH109" s="141"/>
      <c r="BKI109" s="128"/>
      <c r="BKJ109" s="17">
        <f>IF(BKI109=1,1,0)</f>
        <v>0</v>
      </c>
      <c r="BKK109" s="18"/>
      <c r="BKL109" s="141" t="s">
        <v>347</v>
      </c>
      <c r="BKM109" s="81" t="s">
        <v>30</v>
      </c>
      <c r="BKN109" s="18"/>
      <c r="BKO109" s="141"/>
      <c r="BKP109" s="141"/>
      <c r="BKQ109" s="141"/>
      <c r="BKR109" s="141"/>
      <c r="BKS109" s="128"/>
      <c r="BKT109" s="17">
        <f>IF(BKS109=1,1,0)</f>
        <v>0</v>
      </c>
      <c r="BKU109" s="18"/>
      <c r="BKV109" s="141" t="s">
        <v>347</v>
      </c>
      <c r="BKW109" s="81" t="s">
        <v>30</v>
      </c>
      <c r="BKX109" s="18"/>
      <c r="BKY109" s="141"/>
      <c r="BKZ109" s="141"/>
      <c r="BLA109" s="141"/>
      <c r="BLB109" s="141"/>
      <c r="BLC109" s="128"/>
      <c r="BLD109" s="17">
        <f>IF(BLC109=1,1,0)</f>
        <v>0</v>
      </c>
      <c r="BLE109" s="18"/>
      <c r="BLF109" s="141" t="s">
        <v>347</v>
      </c>
      <c r="BLG109" s="81" t="s">
        <v>30</v>
      </c>
      <c r="BLH109" s="18"/>
      <c r="BLI109" s="141"/>
      <c r="BLJ109" s="141"/>
      <c r="BLK109" s="141"/>
      <c r="BLL109" s="141"/>
      <c r="BLM109" s="128"/>
      <c r="BLN109" s="17">
        <f>IF(BLM109=1,1,0)</f>
        <v>0</v>
      </c>
      <c r="BLO109" s="18"/>
      <c r="BLP109" s="141" t="s">
        <v>347</v>
      </c>
      <c r="BLQ109" s="81" t="s">
        <v>30</v>
      </c>
      <c r="BLR109" s="18"/>
      <c r="BLS109" s="141"/>
      <c r="BLT109" s="141"/>
      <c r="BLU109" s="141"/>
      <c r="BLV109" s="141"/>
      <c r="BLW109" s="128"/>
      <c r="BLX109" s="17">
        <f>IF(BLW109=1,1,0)</f>
        <v>0</v>
      </c>
      <c r="BLY109" s="18"/>
      <c r="BLZ109" s="141" t="s">
        <v>347</v>
      </c>
      <c r="BMA109" s="81" t="s">
        <v>30</v>
      </c>
      <c r="BMB109" s="18"/>
      <c r="BMC109" s="141"/>
      <c r="BMD109" s="141"/>
      <c r="BME109" s="141"/>
      <c r="BMF109" s="141"/>
      <c r="BMG109" s="128"/>
      <c r="BMH109" s="17">
        <f>IF(BMG109=1,1,0)</f>
        <v>0</v>
      </c>
      <c r="BMI109" s="18"/>
      <c r="BMJ109" s="141" t="s">
        <v>347</v>
      </c>
      <c r="BMK109" s="81" t="s">
        <v>30</v>
      </c>
      <c r="BML109" s="18"/>
      <c r="BMM109" s="141"/>
      <c r="BMN109" s="141"/>
      <c r="BMO109" s="141"/>
      <c r="BMP109" s="141"/>
      <c r="BMQ109" s="128"/>
      <c r="BMR109" s="17">
        <f>IF(BMQ109=1,1,0)</f>
        <v>0</v>
      </c>
      <c r="BMS109" s="18"/>
      <c r="BMT109" s="141" t="s">
        <v>347</v>
      </c>
      <c r="BMU109" s="81" t="s">
        <v>30</v>
      </c>
      <c r="BMV109" s="18"/>
      <c r="BMW109" s="141"/>
      <c r="BMX109" s="141"/>
      <c r="BMY109" s="141"/>
      <c r="BMZ109" s="141"/>
      <c r="BNA109" s="128"/>
      <c r="BNB109" s="17">
        <f>IF(BNA109=1,1,0)</f>
        <v>0</v>
      </c>
      <c r="BNC109" s="18"/>
      <c r="BND109" s="141" t="s">
        <v>347</v>
      </c>
      <c r="BNE109" s="81" t="s">
        <v>30</v>
      </c>
      <c r="BNF109" s="18"/>
      <c r="BNG109" s="141"/>
      <c r="BNH109" s="141"/>
      <c r="BNI109" s="141"/>
      <c r="BNJ109" s="141"/>
      <c r="BNK109" s="128"/>
      <c r="BNL109" s="17">
        <f>IF(BNK109=1,1,0)</f>
        <v>0</v>
      </c>
      <c r="BNM109" s="18"/>
      <c r="BNN109" s="141" t="s">
        <v>347</v>
      </c>
      <c r="BNO109" s="81" t="s">
        <v>30</v>
      </c>
      <c r="BNP109" s="18"/>
      <c r="BNQ109" s="141"/>
      <c r="BNR109" s="141"/>
      <c r="BNS109" s="141"/>
      <c r="BNT109" s="141"/>
      <c r="BNU109" s="128"/>
      <c r="BNV109" s="17">
        <f>IF(BNU109=1,1,0)</f>
        <v>0</v>
      </c>
      <c r="BNW109" s="18"/>
      <c r="BNX109" s="141" t="s">
        <v>347</v>
      </c>
      <c r="BNY109" s="81" t="s">
        <v>30</v>
      </c>
      <c r="BNZ109" s="18"/>
      <c r="BOA109" s="141"/>
      <c r="BOB109" s="141"/>
      <c r="BOC109" s="141"/>
      <c r="BOD109" s="141"/>
      <c r="BOE109" s="128"/>
      <c r="BOF109" s="17">
        <f>IF(BOE109=1,1,0)</f>
        <v>0</v>
      </c>
      <c r="BOG109" s="18"/>
      <c r="BOH109" s="141" t="s">
        <v>347</v>
      </c>
      <c r="BOI109" s="81" t="s">
        <v>30</v>
      </c>
      <c r="BOJ109" s="18"/>
      <c r="BOK109" s="141"/>
      <c r="BOL109" s="141"/>
      <c r="BOM109" s="141"/>
      <c r="BON109" s="141"/>
      <c r="BOO109" s="128"/>
      <c r="BOP109" s="17">
        <f>IF(BOO109=1,1,0)</f>
        <v>0</v>
      </c>
      <c r="BOQ109" s="18"/>
      <c r="BOR109" s="141" t="s">
        <v>347</v>
      </c>
      <c r="BOS109" s="81" t="s">
        <v>30</v>
      </c>
      <c r="BOT109" s="18"/>
      <c r="BOU109" s="141"/>
      <c r="BOV109" s="141"/>
      <c r="BOW109" s="141"/>
      <c r="BOX109" s="141"/>
      <c r="BOY109" s="128"/>
      <c r="BOZ109" s="17">
        <f>IF(BOY109=1,1,0)</f>
        <v>0</v>
      </c>
      <c r="BPA109" s="18"/>
      <c r="BPB109" s="141" t="s">
        <v>347</v>
      </c>
      <c r="BPC109" s="81" t="s">
        <v>30</v>
      </c>
      <c r="BPD109" s="18"/>
      <c r="BPE109" s="141"/>
      <c r="BPF109" s="141"/>
      <c r="BPG109" s="141"/>
      <c r="BPH109" s="141"/>
      <c r="BPI109" s="128"/>
      <c r="BPJ109" s="17">
        <f>IF(BPI109=1,1,0)</f>
        <v>0</v>
      </c>
      <c r="BPK109" s="18"/>
      <c r="BPL109" s="141" t="s">
        <v>347</v>
      </c>
      <c r="BPM109" s="81" t="s">
        <v>30</v>
      </c>
      <c r="BPN109" s="18"/>
      <c r="BPO109" s="141"/>
      <c r="BPP109" s="141"/>
      <c r="BPQ109" s="141"/>
      <c r="BPR109" s="141"/>
      <c r="BPS109" s="128"/>
      <c r="BPT109" s="17">
        <f>IF(BPS109=1,1,0)</f>
        <v>0</v>
      </c>
      <c r="BPU109" s="18"/>
      <c r="BPV109" s="141" t="s">
        <v>347</v>
      </c>
      <c r="BPW109" s="81" t="s">
        <v>30</v>
      </c>
      <c r="BPX109" s="18"/>
      <c r="BPY109" s="141"/>
      <c r="BPZ109" s="141"/>
      <c r="BQA109" s="141"/>
      <c r="BQB109" s="141"/>
      <c r="BQC109" s="128"/>
      <c r="BQD109" s="17">
        <f>IF(BQC109=1,1,0)</f>
        <v>0</v>
      </c>
      <c r="BQE109" s="18"/>
      <c r="BQF109" s="141" t="s">
        <v>347</v>
      </c>
      <c r="BQG109" s="81" t="s">
        <v>30</v>
      </c>
      <c r="BQH109" s="18"/>
      <c r="BQI109" s="141"/>
      <c r="BQJ109" s="141"/>
      <c r="BQK109" s="141"/>
      <c r="BQL109" s="141"/>
      <c r="BQM109" s="128"/>
      <c r="BQN109" s="17">
        <f>IF(BQM109=1,1,0)</f>
        <v>0</v>
      </c>
      <c r="BQO109" s="18"/>
      <c r="BQP109" s="141" t="s">
        <v>347</v>
      </c>
      <c r="BQQ109" s="81" t="s">
        <v>30</v>
      </c>
      <c r="BQR109" s="18"/>
      <c r="BQS109" s="141"/>
      <c r="BQT109" s="141"/>
      <c r="BQU109" s="141"/>
      <c r="BQV109" s="141"/>
      <c r="BQW109" s="128"/>
      <c r="BQX109" s="17">
        <f>IF(BQW109=1,1,0)</f>
        <v>0</v>
      </c>
      <c r="BQY109" s="18"/>
      <c r="BQZ109" s="141" t="s">
        <v>347</v>
      </c>
      <c r="BRA109" s="81" t="s">
        <v>30</v>
      </c>
      <c r="BRB109" s="18"/>
      <c r="BRC109" s="141"/>
      <c r="BRD109" s="141"/>
      <c r="BRE109" s="141"/>
      <c r="BRF109" s="141"/>
      <c r="BRG109" s="128"/>
      <c r="BRH109" s="17">
        <f>IF(BRG109=1,1,0)</f>
        <v>0</v>
      </c>
      <c r="BRI109" s="18"/>
      <c r="BRJ109" s="141" t="s">
        <v>347</v>
      </c>
      <c r="BRK109" s="81" t="s">
        <v>30</v>
      </c>
      <c r="BRL109" s="18"/>
      <c r="BRM109" s="141"/>
      <c r="BRN109" s="141"/>
      <c r="BRO109" s="141"/>
      <c r="BRP109" s="141"/>
      <c r="BRQ109" s="128"/>
      <c r="BRR109" s="17">
        <f>IF(BRQ109=1,1,0)</f>
        <v>0</v>
      </c>
      <c r="BRS109" s="18"/>
      <c r="BRT109" s="141" t="s">
        <v>347</v>
      </c>
      <c r="BRU109" s="81" t="s">
        <v>30</v>
      </c>
      <c r="BRV109" s="18"/>
      <c r="BRW109" s="141"/>
      <c r="BRX109" s="141"/>
      <c r="BRY109" s="141"/>
      <c r="BRZ109" s="141"/>
      <c r="BSA109" s="128"/>
      <c r="BSB109" s="17">
        <f>IF(BSA109=1,1,0)</f>
        <v>0</v>
      </c>
      <c r="BSC109" s="18"/>
      <c r="BSD109" s="141" t="s">
        <v>347</v>
      </c>
      <c r="BSE109" s="81" t="s">
        <v>30</v>
      </c>
      <c r="BSF109" s="18"/>
      <c r="BSG109" s="141"/>
      <c r="BSH109" s="141"/>
      <c r="BSI109" s="141"/>
      <c r="BSJ109" s="141"/>
      <c r="BSK109" s="128"/>
      <c r="BSL109" s="17">
        <f>IF(BSK109=1,1,0)</f>
        <v>0</v>
      </c>
      <c r="BSM109" s="18"/>
      <c r="BSN109" s="141" t="s">
        <v>347</v>
      </c>
      <c r="BSO109" s="81" t="s">
        <v>30</v>
      </c>
      <c r="BSP109" s="18"/>
      <c r="BSQ109" s="141"/>
      <c r="BSR109" s="141"/>
      <c r="BSS109" s="141"/>
      <c r="BST109" s="141"/>
      <c r="BSU109" s="128"/>
      <c r="BSV109" s="17">
        <f>IF(BSU109=1,1,0)</f>
        <v>0</v>
      </c>
      <c r="BSW109" s="18"/>
      <c r="BSX109" s="141" t="s">
        <v>347</v>
      </c>
      <c r="BSY109" s="81" t="s">
        <v>30</v>
      </c>
      <c r="BSZ109" s="18"/>
      <c r="BTA109" s="141"/>
      <c r="BTB109" s="141"/>
      <c r="BTC109" s="141"/>
      <c r="BTD109" s="141"/>
      <c r="BTE109" s="128"/>
      <c r="BTF109" s="17">
        <f>IF(BTE109=1,1,0)</f>
        <v>0</v>
      </c>
      <c r="BTG109" s="18"/>
      <c r="BTH109" s="141" t="s">
        <v>347</v>
      </c>
      <c r="BTI109" s="81" t="s">
        <v>30</v>
      </c>
      <c r="BTJ109" s="18"/>
      <c r="BTK109" s="141"/>
      <c r="BTL109" s="141"/>
      <c r="BTM109" s="141"/>
      <c r="BTN109" s="141"/>
      <c r="BTO109" s="128"/>
      <c r="BTP109" s="17">
        <f>IF(BTO109=1,1,0)</f>
        <v>0</v>
      </c>
      <c r="BTQ109" s="18"/>
      <c r="BTR109" s="141" t="s">
        <v>347</v>
      </c>
      <c r="BTS109" s="81" t="s">
        <v>30</v>
      </c>
      <c r="BTT109" s="18"/>
      <c r="BTU109" s="141"/>
      <c r="BTV109" s="141"/>
      <c r="BTW109" s="141"/>
      <c r="BTX109" s="141"/>
      <c r="BTY109" s="128"/>
      <c r="BTZ109" s="17">
        <f>IF(BTY109=1,1,0)</f>
        <v>0</v>
      </c>
      <c r="BUA109" s="18"/>
      <c r="BUB109" s="141" t="s">
        <v>347</v>
      </c>
      <c r="BUC109" s="81" t="s">
        <v>30</v>
      </c>
      <c r="BUD109" s="18"/>
      <c r="BUE109" s="141"/>
      <c r="BUF109" s="141"/>
      <c r="BUG109" s="141"/>
      <c r="BUH109" s="141"/>
      <c r="BUI109" s="128"/>
      <c r="BUJ109" s="17">
        <f>IF(BUI109=1,1,0)</f>
        <v>0</v>
      </c>
      <c r="BUK109" s="18"/>
      <c r="BUL109" s="141" t="s">
        <v>347</v>
      </c>
      <c r="BUM109" s="81" t="s">
        <v>30</v>
      </c>
      <c r="BUN109" s="18"/>
      <c r="BUO109" s="141"/>
      <c r="BUP109" s="141"/>
      <c r="BUQ109" s="141"/>
      <c r="BUR109" s="141"/>
      <c r="BUS109" s="128"/>
      <c r="BUT109" s="17">
        <f>IF(BUS109=1,1,0)</f>
        <v>0</v>
      </c>
      <c r="BUU109" s="18"/>
      <c r="BUV109" s="141" t="s">
        <v>347</v>
      </c>
      <c r="BUW109" s="81" t="s">
        <v>30</v>
      </c>
      <c r="BUX109" s="18"/>
      <c r="BUY109" s="141"/>
      <c r="BUZ109" s="141"/>
      <c r="BVA109" s="141"/>
      <c r="BVB109" s="141"/>
      <c r="BVC109" s="128"/>
      <c r="BVD109" s="17">
        <f>IF(BVC109=1,1,0)</f>
        <v>0</v>
      </c>
      <c r="BVE109" s="18"/>
      <c r="BVF109" s="141" t="s">
        <v>347</v>
      </c>
      <c r="BVG109" s="81" t="s">
        <v>30</v>
      </c>
      <c r="BVH109" s="18"/>
      <c r="BVI109" s="141"/>
      <c r="BVJ109" s="141"/>
      <c r="BVK109" s="141"/>
      <c r="BVL109" s="141"/>
      <c r="BVM109" s="128"/>
      <c r="BVN109" s="17">
        <f>IF(BVM109=1,1,0)</f>
        <v>0</v>
      </c>
      <c r="BVO109" s="18"/>
      <c r="BVP109" s="141" t="s">
        <v>347</v>
      </c>
      <c r="BVQ109" s="81" t="s">
        <v>30</v>
      </c>
      <c r="BVR109" s="18"/>
      <c r="BVS109" s="141"/>
      <c r="BVT109" s="141"/>
      <c r="BVU109" s="141"/>
      <c r="BVV109" s="141"/>
      <c r="BVW109" s="128"/>
      <c r="BVX109" s="17">
        <f>IF(BVW109=1,1,0)</f>
        <v>0</v>
      </c>
      <c r="BVY109" s="18"/>
      <c r="BVZ109" s="141" t="s">
        <v>347</v>
      </c>
      <c r="BWA109" s="81" t="s">
        <v>30</v>
      </c>
      <c r="BWB109" s="18"/>
      <c r="BWC109" s="141"/>
      <c r="BWD109" s="141"/>
      <c r="BWE109" s="141"/>
      <c r="BWF109" s="141"/>
      <c r="BWG109" s="128"/>
      <c r="BWH109" s="17">
        <f>IF(BWG109=1,1,0)</f>
        <v>0</v>
      </c>
      <c r="BWI109" s="18"/>
      <c r="BWJ109" s="141" t="s">
        <v>347</v>
      </c>
      <c r="BWK109" s="81" t="s">
        <v>30</v>
      </c>
      <c r="BWL109" s="18"/>
      <c r="BWM109" s="141"/>
      <c r="BWN109" s="141"/>
      <c r="BWO109" s="141"/>
      <c r="BWP109" s="141"/>
      <c r="BWQ109" s="128"/>
      <c r="BWR109" s="17">
        <f>IF(BWQ109=1,1,0)</f>
        <v>0</v>
      </c>
      <c r="BWS109" s="18"/>
      <c r="BWT109" s="141" t="s">
        <v>347</v>
      </c>
      <c r="BWU109" s="81" t="s">
        <v>30</v>
      </c>
      <c r="BWV109" s="18"/>
      <c r="BWW109" s="141"/>
      <c r="BWX109" s="141"/>
      <c r="BWY109" s="141"/>
      <c r="BWZ109" s="141"/>
      <c r="BXA109" s="128"/>
      <c r="BXB109" s="17">
        <f>IF(BXA109=1,1,0)</f>
        <v>0</v>
      </c>
      <c r="BXC109" s="18"/>
      <c r="BXD109" s="141" t="s">
        <v>347</v>
      </c>
      <c r="BXE109" s="81" t="s">
        <v>30</v>
      </c>
      <c r="BXF109" s="18"/>
      <c r="BXG109" s="141"/>
      <c r="BXH109" s="141"/>
      <c r="BXI109" s="141"/>
      <c r="BXJ109" s="141"/>
      <c r="BXK109" s="128"/>
      <c r="BXL109" s="17">
        <f>IF(BXK109=1,1,0)</f>
        <v>0</v>
      </c>
      <c r="BXM109" s="18"/>
      <c r="BXN109" s="141" t="s">
        <v>347</v>
      </c>
      <c r="BXO109" s="81" t="s">
        <v>30</v>
      </c>
      <c r="BXP109" s="18"/>
      <c r="BXQ109" s="141"/>
      <c r="BXR109" s="141"/>
      <c r="BXS109" s="141"/>
      <c r="BXT109" s="141"/>
      <c r="BXU109" s="128"/>
      <c r="BXV109" s="17">
        <f>IF(BXU109=1,1,0)</f>
        <v>0</v>
      </c>
      <c r="BXW109" s="18"/>
      <c r="BXX109" s="141" t="s">
        <v>347</v>
      </c>
      <c r="BXY109" s="81" t="s">
        <v>30</v>
      </c>
      <c r="BXZ109" s="18"/>
      <c r="BYA109" s="141"/>
      <c r="BYB109" s="141"/>
      <c r="BYC109" s="141"/>
      <c r="BYD109" s="141"/>
      <c r="BYE109" s="128"/>
      <c r="BYF109" s="17">
        <f>IF(BYE109=1,1,0)</f>
        <v>0</v>
      </c>
      <c r="BYG109" s="18"/>
      <c r="BYH109" s="141" t="s">
        <v>347</v>
      </c>
      <c r="BYI109" s="81" t="s">
        <v>30</v>
      </c>
      <c r="BYJ109" s="18"/>
      <c r="BYK109" s="141"/>
      <c r="BYL109" s="141"/>
      <c r="BYM109" s="141"/>
      <c r="BYN109" s="141"/>
      <c r="BYO109" s="128"/>
      <c r="BYP109" s="17">
        <f>IF(BYO109=1,1,0)</f>
        <v>0</v>
      </c>
      <c r="BYQ109" s="18"/>
      <c r="BYR109" s="141" t="s">
        <v>347</v>
      </c>
      <c r="BYS109" s="81" t="s">
        <v>30</v>
      </c>
      <c r="BYT109" s="18"/>
      <c r="BYU109" s="141"/>
      <c r="BYV109" s="141"/>
      <c r="BYW109" s="141"/>
      <c r="BYX109" s="141"/>
      <c r="BYY109" s="128"/>
      <c r="BYZ109" s="17">
        <f>IF(BYY109=1,1,0)</f>
        <v>0</v>
      </c>
      <c r="BZA109" s="18"/>
      <c r="BZB109" s="141" t="s">
        <v>347</v>
      </c>
      <c r="BZC109" s="81" t="s">
        <v>30</v>
      </c>
      <c r="BZD109" s="18"/>
      <c r="BZE109" s="141"/>
      <c r="BZF109" s="141"/>
      <c r="BZG109" s="141"/>
      <c r="BZH109" s="141"/>
      <c r="BZI109" s="128"/>
      <c r="BZJ109" s="17">
        <f>IF(BZI109=1,1,0)</f>
        <v>0</v>
      </c>
      <c r="BZK109" s="18"/>
      <c r="BZL109" s="141" t="s">
        <v>347</v>
      </c>
      <c r="BZM109" s="81" t="s">
        <v>30</v>
      </c>
      <c r="BZN109" s="18"/>
      <c r="BZO109" s="141"/>
      <c r="BZP109" s="141"/>
      <c r="BZQ109" s="141"/>
      <c r="BZR109" s="141"/>
      <c r="BZS109" s="128"/>
      <c r="BZT109" s="17">
        <f>IF(BZS109=1,1,0)</f>
        <v>0</v>
      </c>
      <c r="BZU109" s="18"/>
      <c r="BZV109" s="141" t="s">
        <v>347</v>
      </c>
      <c r="BZW109" s="81" t="s">
        <v>30</v>
      </c>
      <c r="BZX109" s="18"/>
      <c r="BZY109" s="141"/>
      <c r="BZZ109" s="141"/>
      <c r="CAA109" s="141"/>
      <c r="CAB109" s="141"/>
      <c r="CAC109" s="128"/>
      <c r="CAD109" s="17">
        <f>IF(CAC109=1,1,0)</f>
        <v>0</v>
      </c>
      <c r="CAE109" s="18"/>
      <c r="CAF109" s="141" t="s">
        <v>347</v>
      </c>
      <c r="CAG109" s="81" t="s">
        <v>30</v>
      </c>
      <c r="CAH109" s="18"/>
      <c r="CAI109" s="141"/>
      <c r="CAJ109" s="141"/>
      <c r="CAK109" s="141"/>
      <c r="CAL109" s="141"/>
      <c r="CAM109" s="128"/>
      <c r="CAN109" s="17">
        <f>IF(CAM109=1,1,0)</f>
        <v>0</v>
      </c>
      <c r="CAO109" s="18"/>
      <c r="CAP109" s="141" t="s">
        <v>347</v>
      </c>
      <c r="CAQ109" s="81" t="s">
        <v>30</v>
      </c>
      <c r="CAR109" s="18"/>
      <c r="CAS109" s="141"/>
      <c r="CAT109" s="141"/>
      <c r="CAU109" s="141"/>
      <c r="CAV109" s="141"/>
      <c r="CAW109" s="128"/>
      <c r="CAX109" s="17">
        <f>IF(CAW109=1,1,0)</f>
        <v>0</v>
      </c>
      <c r="CAY109" s="18"/>
      <c r="CAZ109" s="141" t="s">
        <v>347</v>
      </c>
      <c r="CBA109" s="81" t="s">
        <v>30</v>
      </c>
      <c r="CBB109" s="18"/>
      <c r="CBC109" s="141"/>
      <c r="CBD109" s="141"/>
      <c r="CBE109" s="141"/>
      <c r="CBF109" s="141"/>
      <c r="CBG109" s="128"/>
      <c r="CBH109" s="17">
        <f>IF(CBG109=1,1,0)</f>
        <v>0</v>
      </c>
      <c r="CBI109" s="18"/>
      <c r="CBJ109" s="141" t="s">
        <v>347</v>
      </c>
      <c r="CBK109" s="81" t="s">
        <v>30</v>
      </c>
      <c r="CBL109" s="18"/>
      <c r="CBM109" s="141"/>
      <c r="CBN109" s="141"/>
      <c r="CBO109" s="141"/>
      <c r="CBP109" s="141"/>
      <c r="CBQ109" s="128"/>
      <c r="CBR109" s="17">
        <f>IF(CBQ109=1,1,0)</f>
        <v>0</v>
      </c>
      <c r="CBS109" s="18"/>
      <c r="CBT109" s="141" t="s">
        <v>347</v>
      </c>
      <c r="CBU109" s="81" t="s">
        <v>30</v>
      </c>
      <c r="CBV109" s="18"/>
      <c r="CBW109" s="141"/>
      <c r="CBX109" s="141"/>
      <c r="CBY109" s="141"/>
      <c r="CBZ109" s="141"/>
      <c r="CCA109" s="128"/>
      <c r="CCB109" s="17">
        <f>IF(CCA109=1,1,0)</f>
        <v>0</v>
      </c>
      <c r="CCC109" s="18"/>
      <c r="CCD109" s="141" t="s">
        <v>347</v>
      </c>
      <c r="CCE109" s="81" t="s">
        <v>30</v>
      </c>
      <c r="CCF109" s="18"/>
      <c r="CCG109" s="141"/>
      <c r="CCH109" s="141"/>
      <c r="CCI109" s="141"/>
      <c r="CCJ109" s="141"/>
      <c r="CCK109" s="128"/>
      <c r="CCL109" s="17">
        <f>IF(CCK109=1,1,0)</f>
        <v>0</v>
      </c>
      <c r="CCM109" s="18"/>
      <c r="CCN109" s="141" t="s">
        <v>347</v>
      </c>
      <c r="CCO109" s="81" t="s">
        <v>30</v>
      </c>
      <c r="CCP109" s="18"/>
      <c r="CCQ109" s="141"/>
      <c r="CCR109" s="141"/>
      <c r="CCS109" s="141"/>
      <c r="CCT109" s="141"/>
      <c r="CCU109" s="128"/>
      <c r="CCV109" s="17">
        <f>IF(CCU109=1,1,0)</f>
        <v>0</v>
      </c>
      <c r="CCW109" s="18"/>
      <c r="CCX109" s="141" t="s">
        <v>347</v>
      </c>
      <c r="CCY109" s="81" t="s">
        <v>30</v>
      </c>
      <c r="CCZ109" s="18"/>
      <c r="CDA109" s="141"/>
      <c r="CDB109" s="141"/>
      <c r="CDC109" s="141"/>
      <c r="CDD109" s="141"/>
      <c r="CDE109" s="128"/>
      <c r="CDF109" s="17">
        <f>IF(CDE109=1,1,0)</f>
        <v>0</v>
      </c>
      <c r="CDG109" s="18"/>
      <c r="CDH109" s="141" t="s">
        <v>347</v>
      </c>
      <c r="CDI109" s="81" t="s">
        <v>30</v>
      </c>
      <c r="CDJ109" s="18"/>
      <c r="CDK109" s="141"/>
      <c r="CDL109" s="141"/>
      <c r="CDM109" s="141"/>
      <c r="CDN109" s="141"/>
      <c r="CDO109" s="128"/>
      <c r="CDP109" s="17">
        <f>IF(CDO109=1,1,0)</f>
        <v>0</v>
      </c>
      <c r="CDQ109" s="18"/>
      <c r="CDR109" s="141" t="s">
        <v>347</v>
      </c>
      <c r="CDS109" s="81" t="s">
        <v>30</v>
      </c>
      <c r="CDT109" s="18"/>
      <c r="CDU109" s="141"/>
      <c r="CDV109" s="141"/>
      <c r="CDW109" s="141"/>
      <c r="CDX109" s="141"/>
      <c r="CDY109" s="128"/>
      <c r="CDZ109" s="17">
        <f>IF(CDY109=1,1,0)</f>
        <v>0</v>
      </c>
      <c r="CEA109" s="18"/>
      <c r="CEB109" s="141" t="s">
        <v>347</v>
      </c>
      <c r="CEC109" s="81" t="s">
        <v>30</v>
      </c>
      <c r="CED109" s="18"/>
      <c r="CEE109" s="141"/>
      <c r="CEF109" s="141"/>
      <c r="CEG109" s="141"/>
      <c r="CEH109" s="141"/>
      <c r="CEI109" s="128"/>
      <c r="CEJ109" s="17">
        <f>IF(CEI109=1,1,0)</f>
        <v>0</v>
      </c>
      <c r="CEK109" s="18"/>
      <c r="CEL109" s="141" t="s">
        <v>347</v>
      </c>
      <c r="CEM109" s="81" t="s">
        <v>30</v>
      </c>
      <c r="CEN109" s="18"/>
      <c r="CEO109" s="141"/>
      <c r="CEP109" s="141"/>
      <c r="CEQ109" s="141"/>
      <c r="CER109" s="141"/>
      <c r="CES109" s="128"/>
      <c r="CET109" s="17">
        <f>IF(CES109=1,1,0)</f>
        <v>0</v>
      </c>
      <c r="CEU109" s="18"/>
      <c r="CEV109" s="141" t="s">
        <v>347</v>
      </c>
      <c r="CEW109" s="81" t="s">
        <v>30</v>
      </c>
      <c r="CEX109" s="18"/>
      <c r="CEY109" s="141"/>
      <c r="CEZ109" s="141"/>
      <c r="CFA109" s="141"/>
      <c r="CFB109" s="141"/>
      <c r="CFC109" s="128"/>
      <c r="CFD109" s="17">
        <f>IF(CFC109=1,1,0)</f>
        <v>0</v>
      </c>
      <c r="CFE109" s="18"/>
      <c r="CFF109" s="141" t="s">
        <v>347</v>
      </c>
      <c r="CFG109" s="81" t="s">
        <v>30</v>
      </c>
      <c r="CFH109" s="18"/>
      <c r="CFI109" s="141"/>
      <c r="CFJ109" s="141"/>
      <c r="CFK109" s="141"/>
      <c r="CFL109" s="141"/>
      <c r="CFM109" s="128"/>
      <c r="CFN109" s="17">
        <f>IF(CFM109=1,1,0)</f>
        <v>0</v>
      </c>
      <c r="CFO109" s="18"/>
      <c r="CFP109" s="141" t="s">
        <v>347</v>
      </c>
      <c r="CFQ109" s="81" t="s">
        <v>30</v>
      </c>
      <c r="CFR109" s="18"/>
      <c r="CFS109" s="141"/>
      <c r="CFT109" s="141"/>
      <c r="CFU109" s="141"/>
      <c r="CFV109" s="141"/>
      <c r="CFW109" s="128"/>
      <c r="CFX109" s="17">
        <f>IF(CFW109=1,1,0)</f>
        <v>0</v>
      </c>
      <c r="CFY109" s="18"/>
      <c r="CFZ109" s="141" t="s">
        <v>347</v>
      </c>
      <c r="CGA109" s="81" t="s">
        <v>30</v>
      </c>
      <c r="CGB109" s="18"/>
      <c r="CGC109" s="141"/>
      <c r="CGD109" s="141"/>
      <c r="CGE109" s="141"/>
      <c r="CGF109" s="141"/>
      <c r="CGG109" s="128"/>
      <c r="CGH109" s="17">
        <f>IF(CGG109=1,1,0)</f>
        <v>0</v>
      </c>
      <c r="CGI109" s="18"/>
      <c r="CGJ109" s="141" t="s">
        <v>347</v>
      </c>
      <c r="CGK109" s="81" t="s">
        <v>30</v>
      </c>
      <c r="CGL109" s="18"/>
      <c r="CGM109" s="141"/>
      <c r="CGN109" s="141"/>
      <c r="CGO109" s="141"/>
      <c r="CGP109" s="141"/>
      <c r="CGQ109" s="128"/>
      <c r="CGR109" s="17">
        <f>IF(CGQ109=1,1,0)</f>
        <v>0</v>
      </c>
      <c r="CGS109" s="18"/>
      <c r="CGT109" s="141" t="s">
        <v>347</v>
      </c>
      <c r="CGU109" s="81" t="s">
        <v>30</v>
      </c>
      <c r="CGV109" s="18"/>
      <c r="CGW109" s="141"/>
      <c r="CGX109" s="141"/>
      <c r="CGY109" s="141"/>
      <c r="CGZ109" s="141"/>
      <c r="CHA109" s="128"/>
      <c r="CHB109" s="17">
        <f>IF(CHA109=1,1,0)</f>
        <v>0</v>
      </c>
      <c r="CHC109" s="18"/>
      <c r="CHD109" s="141" t="s">
        <v>347</v>
      </c>
      <c r="CHE109" s="81" t="s">
        <v>30</v>
      </c>
      <c r="CHF109" s="18"/>
      <c r="CHG109" s="141"/>
      <c r="CHH109" s="141"/>
      <c r="CHI109" s="141"/>
      <c r="CHJ109" s="141"/>
      <c r="CHK109" s="128"/>
      <c r="CHL109" s="17">
        <f>IF(CHK109=1,1,0)</f>
        <v>0</v>
      </c>
      <c r="CHM109" s="18"/>
      <c r="CHN109" s="141" t="s">
        <v>347</v>
      </c>
      <c r="CHO109" s="81" t="s">
        <v>30</v>
      </c>
      <c r="CHP109" s="18"/>
      <c r="CHQ109" s="141"/>
      <c r="CHR109" s="141"/>
      <c r="CHS109" s="141"/>
      <c r="CHT109" s="141"/>
      <c r="CHU109" s="128"/>
      <c r="CHV109" s="17">
        <f>IF(CHU109=1,1,0)</f>
        <v>0</v>
      </c>
      <c r="CHW109" s="18"/>
      <c r="CHX109" s="141" t="s">
        <v>347</v>
      </c>
      <c r="CHY109" s="81" t="s">
        <v>30</v>
      </c>
      <c r="CHZ109" s="18"/>
      <c r="CIA109" s="141"/>
      <c r="CIB109" s="141"/>
      <c r="CIC109" s="141"/>
      <c r="CID109" s="141"/>
      <c r="CIE109" s="128"/>
      <c r="CIF109" s="17">
        <f>IF(CIE109=1,1,0)</f>
        <v>0</v>
      </c>
      <c r="CIG109" s="18"/>
      <c r="CIH109" s="141" t="s">
        <v>347</v>
      </c>
      <c r="CII109" s="81" t="s">
        <v>30</v>
      </c>
      <c r="CIJ109" s="18"/>
      <c r="CIK109" s="141"/>
      <c r="CIL109" s="141"/>
      <c r="CIM109" s="141"/>
      <c r="CIN109" s="141"/>
      <c r="CIO109" s="128"/>
      <c r="CIP109" s="17">
        <f>IF(CIO109=1,1,0)</f>
        <v>0</v>
      </c>
      <c r="CIQ109" s="18"/>
      <c r="CIR109" s="141" t="s">
        <v>347</v>
      </c>
      <c r="CIS109" s="81" t="s">
        <v>30</v>
      </c>
      <c r="CIT109" s="18"/>
      <c r="CIU109" s="141"/>
      <c r="CIV109" s="141"/>
      <c r="CIW109" s="141"/>
      <c r="CIX109" s="141"/>
      <c r="CIY109" s="128"/>
      <c r="CIZ109" s="17">
        <f>IF(CIY109=1,1,0)</f>
        <v>0</v>
      </c>
      <c r="CJA109" s="18"/>
      <c r="CJB109" s="141" t="s">
        <v>347</v>
      </c>
      <c r="CJC109" s="81" t="s">
        <v>30</v>
      </c>
      <c r="CJD109" s="18"/>
      <c r="CJE109" s="141"/>
      <c r="CJF109" s="141"/>
      <c r="CJG109" s="141"/>
      <c r="CJH109" s="141"/>
      <c r="CJI109" s="128"/>
      <c r="CJJ109" s="17">
        <f>IF(CJI109=1,1,0)</f>
        <v>0</v>
      </c>
      <c r="CJK109" s="18"/>
      <c r="CJL109" s="141" t="s">
        <v>347</v>
      </c>
      <c r="CJM109" s="81" t="s">
        <v>30</v>
      </c>
      <c r="CJN109" s="18"/>
      <c r="CJO109" s="141"/>
      <c r="CJP109" s="141"/>
      <c r="CJQ109" s="141"/>
      <c r="CJR109" s="141"/>
      <c r="CJS109" s="128"/>
      <c r="CJT109" s="17">
        <f>IF(CJS109=1,1,0)</f>
        <v>0</v>
      </c>
      <c r="CJU109" s="18"/>
      <c r="CJV109" s="141" t="s">
        <v>347</v>
      </c>
      <c r="CJW109" s="81" t="s">
        <v>30</v>
      </c>
      <c r="CJX109" s="18"/>
      <c r="CJY109" s="141"/>
      <c r="CJZ109" s="141"/>
      <c r="CKA109" s="141"/>
      <c r="CKB109" s="141"/>
      <c r="CKC109" s="128"/>
      <c r="CKD109" s="17">
        <f>IF(CKC109=1,1,0)</f>
        <v>0</v>
      </c>
      <c r="CKE109" s="18"/>
      <c r="CKF109" s="141" t="s">
        <v>347</v>
      </c>
      <c r="CKG109" s="81" t="s">
        <v>30</v>
      </c>
      <c r="CKH109" s="18"/>
      <c r="CKI109" s="141"/>
      <c r="CKJ109" s="141"/>
      <c r="CKK109" s="141"/>
      <c r="CKL109" s="141"/>
      <c r="CKM109" s="128"/>
      <c r="CKN109" s="17">
        <f>IF(CKM109=1,1,0)</f>
        <v>0</v>
      </c>
      <c r="CKO109" s="18"/>
      <c r="CKP109" s="141" t="s">
        <v>347</v>
      </c>
      <c r="CKQ109" s="81" t="s">
        <v>30</v>
      </c>
      <c r="CKR109" s="18"/>
      <c r="CKS109" s="141"/>
      <c r="CKT109" s="141"/>
      <c r="CKU109" s="141"/>
      <c r="CKV109" s="141"/>
      <c r="CKW109" s="128"/>
      <c r="CKX109" s="17">
        <f>IF(CKW109=1,1,0)</f>
        <v>0</v>
      </c>
      <c r="CKY109" s="18"/>
      <c r="CKZ109" s="141" t="s">
        <v>347</v>
      </c>
      <c r="CLA109" s="81" t="s">
        <v>30</v>
      </c>
      <c r="CLB109" s="18"/>
      <c r="CLC109" s="141"/>
      <c r="CLD109" s="141"/>
      <c r="CLE109" s="141"/>
      <c r="CLF109" s="141"/>
      <c r="CLG109" s="128"/>
      <c r="CLH109" s="17">
        <f>IF(CLG109=1,1,0)</f>
        <v>0</v>
      </c>
      <c r="CLI109" s="18"/>
      <c r="CLJ109" s="141" t="s">
        <v>347</v>
      </c>
      <c r="CLK109" s="81" t="s">
        <v>30</v>
      </c>
      <c r="CLL109" s="18"/>
      <c r="CLM109" s="141"/>
      <c r="CLN109" s="141"/>
      <c r="CLO109" s="141"/>
      <c r="CLP109" s="141"/>
      <c r="CLQ109" s="128"/>
      <c r="CLR109" s="17">
        <f>IF(CLQ109=1,1,0)</f>
        <v>0</v>
      </c>
      <c r="CLS109" s="18"/>
      <c r="CLT109" s="141" t="s">
        <v>347</v>
      </c>
      <c r="CLU109" s="81" t="s">
        <v>30</v>
      </c>
      <c r="CLV109" s="18"/>
      <c r="CLW109" s="141"/>
      <c r="CLX109" s="141"/>
      <c r="CLY109" s="141"/>
      <c r="CLZ109" s="141"/>
      <c r="CMA109" s="128"/>
      <c r="CMB109" s="17">
        <f>IF(CMA109=1,1,0)</f>
        <v>0</v>
      </c>
      <c r="CMC109" s="18"/>
      <c r="CMD109" s="141" t="s">
        <v>347</v>
      </c>
      <c r="CME109" s="81" t="s">
        <v>30</v>
      </c>
      <c r="CMF109" s="18"/>
      <c r="CMG109" s="141"/>
      <c r="CMH109" s="141"/>
      <c r="CMI109" s="141"/>
      <c r="CMJ109" s="141"/>
      <c r="CMK109" s="128"/>
      <c r="CML109" s="17">
        <f>IF(CMK109=1,1,0)</f>
        <v>0</v>
      </c>
      <c r="CMM109" s="18"/>
      <c r="CMN109" s="141" t="s">
        <v>347</v>
      </c>
      <c r="CMO109" s="81" t="s">
        <v>30</v>
      </c>
      <c r="CMP109" s="18"/>
      <c r="CMQ109" s="141"/>
      <c r="CMR109" s="141"/>
      <c r="CMS109" s="141"/>
      <c r="CMT109" s="141"/>
      <c r="CMU109" s="128"/>
      <c r="CMV109" s="17">
        <f>IF(CMU109=1,1,0)</f>
        <v>0</v>
      </c>
      <c r="CMW109" s="18"/>
      <c r="CMX109" s="141" t="s">
        <v>347</v>
      </c>
      <c r="CMY109" s="81" t="s">
        <v>30</v>
      </c>
      <c r="CMZ109" s="18"/>
      <c r="CNA109" s="141"/>
      <c r="CNB109" s="141"/>
      <c r="CNC109" s="141"/>
      <c r="CND109" s="141"/>
      <c r="CNE109" s="128"/>
      <c r="CNF109" s="17">
        <f>IF(CNE109=1,1,0)</f>
        <v>0</v>
      </c>
      <c r="CNG109" s="18"/>
      <c r="CNH109" s="141" t="s">
        <v>347</v>
      </c>
      <c r="CNI109" s="81" t="s">
        <v>30</v>
      </c>
      <c r="CNJ109" s="18"/>
      <c r="CNK109" s="141"/>
      <c r="CNL109" s="141"/>
      <c r="CNM109" s="141"/>
      <c r="CNN109" s="141"/>
      <c r="CNO109" s="128"/>
      <c r="CNP109" s="17">
        <f>IF(CNO109=1,1,0)</f>
        <v>0</v>
      </c>
      <c r="CNQ109" s="18"/>
      <c r="CNR109" s="141" t="s">
        <v>347</v>
      </c>
      <c r="CNS109" s="81" t="s">
        <v>30</v>
      </c>
      <c r="CNT109" s="18"/>
      <c r="CNU109" s="141"/>
      <c r="CNV109" s="141"/>
      <c r="CNW109" s="141"/>
      <c r="CNX109" s="141"/>
      <c r="CNY109" s="128"/>
      <c r="CNZ109" s="17">
        <f>IF(CNY109=1,1,0)</f>
        <v>0</v>
      </c>
      <c r="COA109" s="18"/>
      <c r="COB109" s="141" t="s">
        <v>347</v>
      </c>
      <c r="COC109" s="81" t="s">
        <v>30</v>
      </c>
      <c r="COD109" s="18"/>
      <c r="COE109" s="141"/>
      <c r="COF109" s="141"/>
      <c r="COG109" s="141"/>
      <c r="COH109" s="141"/>
      <c r="COI109" s="128"/>
      <c r="COJ109" s="17">
        <f>IF(COI109=1,1,0)</f>
        <v>0</v>
      </c>
      <c r="COK109" s="18"/>
      <c r="COL109" s="141" t="s">
        <v>347</v>
      </c>
      <c r="COM109" s="81" t="s">
        <v>30</v>
      </c>
      <c r="CON109" s="18"/>
      <c r="COO109" s="141"/>
      <c r="COP109" s="141"/>
      <c r="COQ109" s="141"/>
      <c r="COR109" s="141"/>
      <c r="COS109" s="128"/>
      <c r="COT109" s="17">
        <f>IF(COS109=1,1,0)</f>
        <v>0</v>
      </c>
      <c r="COU109" s="18"/>
      <c r="COV109" s="141" t="s">
        <v>347</v>
      </c>
      <c r="COW109" s="81" t="s">
        <v>30</v>
      </c>
      <c r="COX109" s="18"/>
      <c r="COY109" s="141"/>
      <c r="COZ109" s="141"/>
      <c r="CPA109" s="141"/>
      <c r="CPB109" s="141"/>
      <c r="CPC109" s="128"/>
      <c r="CPD109" s="17">
        <f>IF(CPC109=1,1,0)</f>
        <v>0</v>
      </c>
      <c r="CPE109" s="18"/>
      <c r="CPF109" s="141" t="s">
        <v>347</v>
      </c>
      <c r="CPG109" s="81" t="s">
        <v>30</v>
      </c>
      <c r="CPH109" s="18"/>
      <c r="CPI109" s="141"/>
      <c r="CPJ109" s="141"/>
      <c r="CPK109" s="141"/>
      <c r="CPL109" s="141"/>
      <c r="CPM109" s="128"/>
      <c r="CPN109" s="17">
        <f>IF(CPM109=1,1,0)</f>
        <v>0</v>
      </c>
      <c r="CPO109" s="18"/>
      <c r="CPP109" s="141" t="s">
        <v>347</v>
      </c>
      <c r="CPQ109" s="81" t="s">
        <v>30</v>
      </c>
      <c r="CPR109" s="18"/>
      <c r="CPS109" s="141"/>
      <c r="CPT109" s="141"/>
      <c r="CPU109" s="141"/>
      <c r="CPV109" s="141"/>
      <c r="CPW109" s="128"/>
      <c r="CPX109" s="17">
        <f>IF(CPW109=1,1,0)</f>
        <v>0</v>
      </c>
      <c r="CPY109" s="18"/>
      <c r="CPZ109" s="141" t="s">
        <v>347</v>
      </c>
      <c r="CQA109" s="81" t="s">
        <v>30</v>
      </c>
      <c r="CQB109" s="18"/>
      <c r="CQC109" s="141"/>
      <c r="CQD109" s="141"/>
      <c r="CQE109" s="141"/>
      <c r="CQF109" s="141"/>
      <c r="CQG109" s="128"/>
      <c r="CQH109" s="17">
        <f>IF(CQG109=1,1,0)</f>
        <v>0</v>
      </c>
      <c r="CQI109" s="18"/>
      <c r="CQJ109" s="141" t="s">
        <v>347</v>
      </c>
      <c r="CQK109" s="81" t="s">
        <v>30</v>
      </c>
      <c r="CQL109" s="18"/>
      <c r="CQM109" s="141"/>
      <c r="CQN109" s="141"/>
      <c r="CQO109" s="141"/>
      <c r="CQP109" s="141"/>
      <c r="CQQ109" s="128"/>
      <c r="CQR109" s="17">
        <f>IF(CQQ109=1,1,0)</f>
        <v>0</v>
      </c>
      <c r="CQS109" s="18"/>
      <c r="CQT109" s="141" t="s">
        <v>347</v>
      </c>
      <c r="CQU109" s="81" t="s">
        <v>30</v>
      </c>
      <c r="CQV109" s="18"/>
      <c r="CQW109" s="141"/>
      <c r="CQX109" s="141"/>
      <c r="CQY109" s="141"/>
      <c r="CQZ109" s="141"/>
      <c r="CRA109" s="128"/>
      <c r="CRB109" s="17">
        <f>IF(CRA109=1,1,0)</f>
        <v>0</v>
      </c>
      <c r="CRC109" s="18"/>
      <c r="CRD109" s="141" t="s">
        <v>347</v>
      </c>
      <c r="CRE109" s="81" t="s">
        <v>30</v>
      </c>
      <c r="CRF109" s="18"/>
      <c r="CRG109" s="141"/>
      <c r="CRH109" s="141"/>
      <c r="CRI109" s="141"/>
      <c r="CRJ109" s="141"/>
      <c r="CRK109" s="128"/>
      <c r="CRL109" s="17">
        <f>IF(CRK109=1,1,0)</f>
        <v>0</v>
      </c>
      <c r="CRM109" s="18"/>
      <c r="CRN109" s="141" t="s">
        <v>347</v>
      </c>
      <c r="CRO109" s="81" t="s">
        <v>30</v>
      </c>
      <c r="CRP109" s="18"/>
      <c r="CRQ109" s="141"/>
      <c r="CRR109" s="141"/>
      <c r="CRS109" s="141"/>
      <c r="CRT109" s="141"/>
      <c r="CRU109" s="128"/>
      <c r="CRV109" s="17">
        <f>IF(CRU109=1,1,0)</f>
        <v>0</v>
      </c>
      <c r="CRW109" s="18"/>
      <c r="CRX109" s="141" t="s">
        <v>347</v>
      </c>
      <c r="CRY109" s="81" t="s">
        <v>30</v>
      </c>
      <c r="CRZ109" s="18"/>
      <c r="CSA109" s="141"/>
      <c r="CSB109" s="141"/>
      <c r="CSC109" s="141"/>
      <c r="CSD109" s="141"/>
      <c r="CSE109" s="128"/>
      <c r="CSF109" s="17">
        <f>IF(CSE109=1,1,0)</f>
        <v>0</v>
      </c>
      <c r="CSG109" s="18"/>
      <c r="CSH109" s="141" t="s">
        <v>347</v>
      </c>
      <c r="CSI109" s="81" t="s">
        <v>30</v>
      </c>
      <c r="CSJ109" s="18"/>
      <c r="CSK109" s="141"/>
      <c r="CSL109" s="141"/>
      <c r="CSM109" s="141"/>
      <c r="CSN109" s="141"/>
      <c r="CSO109" s="128"/>
      <c r="CSP109" s="17">
        <f>IF(CSO109=1,1,0)</f>
        <v>0</v>
      </c>
      <c r="CSQ109" s="18"/>
      <c r="CSR109" s="141" t="s">
        <v>347</v>
      </c>
      <c r="CSS109" s="81" t="s">
        <v>30</v>
      </c>
      <c r="CST109" s="18"/>
      <c r="CSU109" s="141"/>
      <c r="CSV109" s="141"/>
      <c r="CSW109" s="141"/>
      <c r="CSX109" s="141"/>
      <c r="CSY109" s="128"/>
      <c r="CSZ109" s="17">
        <f>IF(CSY109=1,1,0)</f>
        <v>0</v>
      </c>
      <c r="CTA109" s="18"/>
      <c r="CTB109" s="141" t="s">
        <v>347</v>
      </c>
      <c r="CTC109" s="81" t="s">
        <v>30</v>
      </c>
      <c r="CTD109" s="18"/>
      <c r="CTE109" s="141"/>
      <c r="CTF109" s="141"/>
      <c r="CTG109" s="141"/>
      <c r="CTH109" s="141"/>
      <c r="CTI109" s="128"/>
      <c r="CTJ109" s="17">
        <f>IF(CTI109=1,1,0)</f>
        <v>0</v>
      </c>
      <c r="CTK109" s="18"/>
      <c r="CTL109" s="141" t="s">
        <v>347</v>
      </c>
      <c r="CTM109" s="81" t="s">
        <v>30</v>
      </c>
      <c r="CTN109" s="18"/>
      <c r="CTO109" s="141"/>
      <c r="CTP109" s="141"/>
      <c r="CTQ109" s="141"/>
      <c r="CTR109" s="141"/>
      <c r="CTS109" s="128"/>
      <c r="CTT109" s="17">
        <f>IF(CTS109=1,1,0)</f>
        <v>0</v>
      </c>
      <c r="CTU109" s="18"/>
      <c r="CTV109" s="141" t="s">
        <v>347</v>
      </c>
      <c r="CTW109" s="81" t="s">
        <v>30</v>
      </c>
      <c r="CTX109" s="18"/>
      <c r="CTY109" s="141"/>
      <c r="CTZ109" s="141"/>
      <c r="CUA109" s="141"/>
      <c r="CUB109" s="141"/>
      <c r="CUC109" s="128"/>
      <c r="CUD109" s="17">
        <f>IF(CUC109=1,1,0)</f>
        <v>0</v>
      </c>
      <c r="CUE109" s="18"/>
      <c r="CUF109" s="141" t="s">
        <v>347</v>
      </c>
      <c r="CUG109" s="81" t="s">
        <v>30</v>
      </c>
      <c r="CUH109" s="18"/>
      <c r="CUI109" s="141"/>
      <c r="CUJ109" s="141"/>
      <c r="CUK109" s="141"/>
      <c r="CUL109" s="141"/>
      <c r="CUM109" s="128"/>
      <c r="CUN109" s="17">
        <f>IF(CUM109=1,1,0)</f>
        <v>0</v>
      </c>
      <c r="CUO109" s="18"/>
      <c r="CUP109" s="141" t="s">
        <v>347</v>
      </c>
      <c r="CUQ109" s="81" t="s">
        <v>30</v>
      </c>
      <c r="CUR109" s="18"/>
      <c r="CUS109" s="141"/>
      <c r="CUT109" s="141"/>
      <c r="CUU109" s="141"/>
      <c r="CUV109" s="141"/>
      <c r="CUW109" s="128"/>
      <c r="CUX109" s="17">
        <f>IF(CUW109=1,1,0)</f>
        <v>0</v>
      </c>
      <c r="CUY109" s="18"/>
      <c r="CUZ109" s="141" t="s">
        <v>347</v>
      </c>
      <c r="CVA109" s="81" t="s">
        <v>30</v>
      </c>
      <c r="CVB109" s="18"/>
      <c r="CVC109" s="141"/>
      <c r="CVD109" s="141"/>
      <c r="CVE109" s="141"/>
      <c r="CVF109" s="141"/>
      <c r="CVG109" s="128"/>
      <c r="CVH109" s="17">
        <f>IF(CVG109=1,1,0)</f>
        <v>0</v>
      </c>
      <c r="CVI109" s="18"/>
      <c r="CVJ109" s="141" t="s">
        <v>347</v>
      </c>
      <c r="CVK109" s="81" t="s">
        <v>30</v>
      </c>
      <c r="CVL109" s="18"/>
      <c r="CVM109" s="141"/>
      <c r="CVN109" s="141"/>
      <c r="CVO109" s="141"/>
      <c r="CVP109" s="141"/>
      <c r="CVQ109" s="128"/>
      <c r="CVR109" s="17">
        <f>IF(CVQ109=1,1,0)</f>
        <v>0</v>
      </c>
      <c r="CVS109" s="18"/>
      <c r="CVT109" s="141" t="s">
        <v>347</v>
      </c>
      <c r="CVU109" s="81" t="s">
        <v>30</v>
      </c>
      <c r="CVV109" s="18"/>
      <c r="CVW109" s="141"/>
      <c r="CVX109" s="141"/>
      <c r="CVY109" s="141"/>
      <c r="CVZ109" s="141"/>
      <c r="CWA109" s="128"/>
      <c r="CWB109" s="17">
        <f>IF(CWA109=1,1,0)</f>
        <v>0</v>
      </c>
      <c r="CWC109" s="18"/>
      <c r="CWD109" s="141" t="s">
        <v>347</v>
      </c>
      <c r="CWE109" s="81" t="s">
        <v>30</v>
      </c>
      <c r="CWF109" s="18"/>
      <c r="CWG109" s="141"/>
      <c r="CWH109" s="141"/>
      <c r="CWI109" s="141"/>
      <c r="CWJ109" s="141"/>
      <c r="CWK109" s="128"/>
      <c r="CWL109" s="17">
        <f>IF(CWK109=1,1,0)</f>
        <v>0</v>
      </c>
      <c r="CWM109" s="18"/>
      <c r="CWN109" s="141" t="s">
        <v>347</v>
      </c>
      <c r="CWO109" s="81" t="s">
        <v>30</v>
      </c>
      <c r="CWP109" s="18"/>
      <c r="CWQ109" s="141"/>
      <c r="CWR109" s="141"/>
      <c r="CWS109" s="141"/>
      <c r="CWT109" s="141"/>
      <c r="CWU109" s="128"/>
      <c r="CWV109" s="17">
        <f>IF(CWU109=1,1,0)</f>
        <v>0</v>
      </c>
      <c r="CWW109" s="18"/>
      <c r="CWX109" s="141" t="s">
        <v>347</v>
      </c>
      <c r="CWY109" s="81" t="s">
        <v>30</v>
      </c>
      <c r="CWZ109" s="18"/>
      <c r="CXA109" s="141"/>
      <c r="CXB109" s="141"/>
      <c r="CXC109" s="141"/>
      <c r="CXD109" s="141"/>
      <c r="CXE109" s="128"/>
      <c r="CXF109" s="17">
        <f>IF(CXE109=1,1,0)</f>
        <v>0</v>
      </c>
      <c r="CXG109" s="18"/>
      <c r="CXH109" s="141" t="s">
        <v>347</v>
      </c>
      <c r="CXI109" s="81" t="s">
        <v>30</v>
      </c>
      <c r="CXJ109" s="18"/>
      <c r="CXK109" s="141"/>
      <c r="CXL109" s="141"/>
      <c r="CXM109" s="141"/>
      <c r="CXN109" s="141"/>
      <c r="CXO109" s="128"/>
      <c r="CXP109" s="17">
        <f>IF(CXO109=1,1,0)</f>
        <v>0</v>
      </c>
      <c r="CXQ109" s="18"/>
      <c r="CXR109" s="141" t="s">
        <v>347</v>
      </c>
      <c r="CXS109" s="81" t="s">
        <v>30</v>
      </c>
      <c r="CXT109" s="18"/>
      <c r="CXU109" s="141"/>
      <c r="CXV109" s="141"/>
      <c r="CXW109" s="141"/>
      <c r="CXX109" s="141"/>
      <c r="CXY109" s="128"/>
      <c r="CXZ109" s="17">
        <f>IF(CXY109=1,1,0)</f>
        <v>0</v>
      </c>
      <c r="CYA109" s="18"/>
      <c r="CYB109" s="141" t="s">
        <v>347</v>
      </c>
      <c r="CYC109" s="81" t="s">
        <v>30</v>
      </c>
      <c r="CYD109" s="18"/>
      <c r="CYE109" s="141"/>
      <c r="CYF109" s="141"/>
      <c r="CYG109" s="141"/>
      <c r="CYH109" s="141"/>
      <c r="CYI109" s="128"/>
      <c r="CYJ109" s="17">
        <f>IF(CYI109=1,1,0)</f>
        <v>0</v>
      </c>
      <c r="CYK109" s="18"/>
      <c r="CYL109" s="141" t="s">
        <v>347</v>
      </c>
      <c r="CYM109" s="81" t="s">
        <v>30</v>
      </c>
      <c r="CYN109" s="18"/>
      <c r="CYO109" s="141"/>
      <c r="CYP109" s="141"/>
      <c r="CYQ109" s="141"/>
      <c r="CYR109" s="141"/>
      <c r="CYS109" s="128"/>
      <c r="CYT109" s="17">
        <f>IF(CYS109=1,1,0)</f>
        <v>0</v>
      </c>
      <c r="CYU109" s="18"/>
      <c r="CYV109" s="141" t="s">
        <v>347</v>
      </c>
      <c r="CYW109" s="81" t="s">
        <v>30</v>
      </c>
      <c r="CYX109" s="18"/>
      <c r="CYY109" s="141"/>
      <c r="CYZ109" s="141"/>
      <c r="CZA109" s="141"/>
      <c r="CZB109" s="141"/>
      <c r="CZC109" s="128"/>
      <c r="CZD109" s="17">
        <f>IF(CZC109=1,1,0)</f>
        <v>0</v>
      </c>
      <c r="CZE109" s="18"/>
      <c r="CZF109" s="141" t="s">
        <v>347</v>
      </c>
      <c r="CZG109" s="81" t="s">
        <v>30</v>
      </c>
      <c r="CZH109" s="18"/>
      <c r="CZI109" s="141"/>
      <c r="CZJ109" s="141"/>
      <c r="CZK109" s="141"/>
      <c r="CZL109" s="141"/>
      <c r="CZM109" s="128"/>
      <c r="CZN109" s="17">
        <f>IF(CZM109=1,1,0)</f>
        <v>0</v>
      </c>
      <c r="CZO109" s="18"/>
      <c r="CZP109" s="141" t="s">
        <v>347</v>
      </c>
      <c r="CZQ109" s="81" t="s">
        <v>30</v>
      </c>
      <c r="CZR109" s="18"/>
      <c r="CZS109" s="141"/>
      <c r="CZT109" s="141"/>
      <c r="CZU109" s="141"/>
      <c r="CZV109" s="141"/>
      <c r="CZW109" s="128"/>
      <c r="CZX109" s="17">
        <f>IF(CZW109=1,1,0)</f>
        <v>0</v>
      </c>
      <c r="CZY109" s="18"/>
      <c r="CZZ109" s="141" t="s">
        <v>347</v>
      </c>
      <c r="DAA109" s="81" t="s">
        <v>30</v>
      </c>
      <c r="DAB109" s="18"/>
      <c r="DAC109" s="141"/>
      <c r="DAD109" s="141"/>
      <c r="DAE109" s="141"/>
      <c r="DAF109" s="141"/>
      <c r="DAG109" s="128"/>
      <c r="DAH109" s="17">
        <f>IF(DAG109=1,1,0)</f>
        <v>0</v>
      </c>
      <c r="DAI109" s="18"/>
      <c r="DAJ109" s="141" t="s">
        <v>347</v>
      </c>
      <c r="DAK109" s="81" t="s">
        <v>30</v>
      </c>
      <c r="DAL109" s="18"/>
      <c r="DAM109" s="141"/>
      <c r="DAN109" s="141"/>
      <c r="DAO109" s="141"/>
      <c r="DAP109" s="141"/>
      <c r="DAQ109" s="128"/>
      <c r="DAR109" s="17">
        <f>IF(DAQ109=1,1,0)</f>
        <v>0</v>
      </c>
      <c r="DAS109" s="18"/>
      <c r="DAT109" s="141" t="s">
        <v>347</v>
      </c>
      <c r="DAU109" s="81" t="s">
        <v>30</v>
      </c>
      <c r="DAV109" s="18"/>
      <c r="DAW109" s="141"/>
      <c r="DAX109" s="141"/>
      <c r="DAY109" s="141"/>
      <c r="DAZ109" s="141"/>
      <c r="DBA109" s="128"/>
      <c r="DBB109" s="17">
        <f>IF(DBA109=1,1,0)</f>
        <v>0</v>
      </c>
      <c r="DBC109" s="18"/>
      <c r="DBD109" s="141" t="s">
        <v>347</v>
      </c>
      <c r="DBE109" s="81" t="s">
        <v>30</v>
      </c>
      <c r="DBF109" s="18"/>
      <c r="DBG109" s="141"/>
      <c r="DBH109" s="141"/>
      <c r="DBI109" s="141"/>
      <c r="DBJ109" s="141"/>
      <c r="DBK109" s="128"/>
      <c r="DBL109" s="17">
        <f>IF(DBK109=1,1,0)</f>
        <v>0</v>
      </c>
      <c r="DBM109" s="18"/>
      <c r="DBN109" s="141" t="s">
        <v>347</v>
      </c>
      <c r="DBO109" s="81" t="s">
        <v>30</v>
      </c>
      <c r="DBP109" s="18"/>
      <c r="DBQ109" s="141"/>
      <c r="DBR109" s="141"/>
      <c r="DBS109" s="141"/>
      <c r="DBT109" s="141"/>
      <c r="DBU109" s="128"/>
      <c r="DBV109" s="17">
        <f>IF(DBU109=1,1,0)</f>
        <v>0</v>
      </c>
      <c r="DBW109" s="18"/>
      <c r="DBX109" s="141" t="s">
        <v>347</v>
      </c>
      <c r="DBY109" s="81" t="s">
        <v>30</v>
      </c>
      <c r="DBZ109" s="18"/>
      <c r="DCA109" s="141"/>
      <c r="DCB109" s="141"/>
      <c r="DCC109" s="141"/>
      <c r="DCD109" s="141"/>
      <c r="DCE109" s="128"/>
      <c r="DCF109" s="17">
        <f>IF(DCE109=1,1,0)</f>
        <v>0</v>
      </c>
      <c r="DCG109" s="18"/>
      <c r="DCH109" s="141" t="s">
        <v>347</v>
      </c>
      <c r="DCI109" s="81" t="s">
        <v>30</v>
      </c>
      <c r="DCJ109" s="18"/>
      <c r="DCK109" s="141"/>
      <c r="DCL109" s="141"/>
      <c r="DCM109" s="141"/>
      <c r="DCN109" s="141"/>
      <c r="DCO109" s="128"/>
      <c r="DCP109" s="17">
        <f>IF(DCO109=1,1,0)</f>
        <v>0</v>
      </c>
      <c r="DCQ109" s="18"/>
      <c r="DCR109" s="141" t="s">
        <v>347</v>
      </c>
      <c r="DCS109" s="81" t="s">
        <v>30</v>
      </c>
      <c r="DCT109" s="18"/>
      <c r="DCU109" s="141"/>
      <c r="DCV109" s="141"/>
      <c r="DCW109" s="141"/>
      <c r="DCX109" s="141"/>
      <c r="DCY109" s="128"/>
      <c r="DCZ109" s="17">
        <f>IF(DCY109=1,1,0)</f>
        <v>0</v>
      </c>
      <c r="DDA109" s="18"/>
      <c r="DDB109" s="141" t="s">
        <v>347</v>
      </c>
      <c r="DDC109" s="81" t="s">
        <v>30</v>
      </c>
      <c r="DDD109" s="18"/>
      <c r="DDE109" s="141"/>
      <c r="DDF109" s="141"/>
      <c r="DDG109" s="141"/>
      <c r="DDH109" s="141"/>
      <c r="DDI109" s="128"/>
      <c r="DDJ109" s="17">
        <f>IF(DDI109=1,1,0)</f>
        <v>0</v>
      </c>
      <c r="DDK109" s="18"/>
      <c r="DDL109" s="141" t="s">
        <v>347</v>
      </c>
      <c r="DDM109" s="81" t="s">
        <v>30</v>
      </c>
      <c r="DDN109" s="18"/>
      <c r="DDO109" s="141"/>
      <c r="DDP109" s="141"/>
      <c r="DDQ109" s="141"/>
      <c r="DDR109" s="141"/>
      <c r="DDS109" s="128"/>
      <c r="DDT109" s="17">
        <f>IF(DDS109=1,1,0)</f>
        <v>0</v>
      </c>
      <c r="DDU109" s="18"/>
      <c r="DDV109" s="141" t="s">
        <v>347</v>
      </c>
      <c r="DDW109" s="81" t="s">
        <v>30</v>
      </c>
      <c r="DDX109" s="18"/>
      <c r="DDY109" s="141"/>
      <c r="DDZ109" s="141"/>
      <c r="DEA109" s="141"/>
      <c r="DEB109" s="141"/>
      <c r="DEC109" s="128"/>
      <c r="DED109" s="17">
        <f>IF(DEC109=1,1,0)</f>
        <v>0</v>
      </c>
      <c r="DEE109" s="18"/>
      <c r="DEF109" s="141" t="s">
        <v>347</v>
      </c>
      <c r="DEG109" s="81" t="s">
        <v>30</v>
      </c>
      <c r="DEH109" s="18"/>
      <c r="DEI109" s="141"/>
      <c r="DEJ109" s="141"/>
      <c r="DEK109" s="141"/>
      <c r="DEL109" s="141"/>
      <c r="DEM109" s="128"/>
      <c r="DEN109" s="17">
        <f>IF(DEM109=1,1,0)</f>
        <v>0</v>
      </c>
      <c r="DEO109" s="18"/>
      <c r="DEP109" s="141" t="s">
        <v>347</v>
      </c>
      <c r="DEQ109" s="81" t="s">
        <v>30</v>
      </c>
      <c r="DER109" s="18"/>
      <c r="DES109" s="141"/>
      <c r="DET109" s="141"/>
      <c r="DEU109" s="141"/>
      <c r="DEV109" s="141"/>
      <c r="DEW109" s="128"/>
      <c r="DEX109" s="17">
        <f>IF(DEW109=1,1,0)</f>
        <v>0</v>
      </c>
      <c r="DEY109" s="18"/>
      <c r="DEZ109" s="141" t="s">
        <v>347</v>
      </c>
      <c r="DFA109" s="81" t="s">
        <v>30</v>
      </c>
      <c r="DFB109" s="18"/>
      <c r="DFC109" s="141"/>
      <c r="DFD109" s="141"/>
      <c r="DFE109" s="141"/>
      <c r="DFF109" s="141"/>
      <c r="DFG109" s="128"/>
      <c r="DFH109" s="17">
        <f>IF(DFG109=1,1,0)</f>
        <v>0</v>
      </c>
      <c r="DFI109" s="18"/>
      <c r="DFJ109" s="141" t="s">
        <v>347</v>
      </c>
      <c r="DFK109" s="81" t="s">
        <v>30</v>
      </c>
      <c r="DFL109" s="18"/>
      <c r="DFM109" s="141"/>
      <c r="DFN109" s="141"/>
      <c r="DFO109" s="141"/>
      <c r="DFP109" s="141"/>
      <c r="DFQ109" s="128"/>
      <c r="DFR109" s="17">
        <f>IF(DFQ109=1,1,0)</f>
        <v>0</v>
      </c>
      <c r="DFS109" s="18"/>
      <c r="DFT109" s="141" t="s">
        <v>347</v>
      </c>
      <c r="DFU109" s="81" t="s">
        <v>30</v>
      </c>
      <c r="DFV109" s="18"/>
      <c r="DFW109" s="141"/>
      <c r="DFX109" s="141"/>
      <c r="DFY109" s="141"/>
      <c r="DFZ109" s="141"/>
      <c r="DGA109" s="128"/>
      <c r="DGB109" s="17">
        <f>IF(DGA109=1,1,0)</f>
        <v>0</v>
      </c>
      <c r="DGC109" s="18"/>
      <c r="DGD109" s="141" t="s">
        <v>347</v>
      </c>
      <c r="DGE109" s="81" t="s">
        <v>30</v>
      </c>
      <c r="DGF109" s="18"/>
      <c r="DGG109" s="141"/>
      <c r="DGH109" s="141"/>
      <c r="DGI109" s="141"/>
      <c r="DGJ109" s="141"/>
      <c r="DGK109" s="128"/>
      <c r="DGL109" s="17">
        <f>IF(DGK109=1,1,0)</f>
        <v>0</v>
      </c>
      <c r="DGM109" s="18"/>
      <c r="DGN109" s="141" t="s">
        <v>347</v>
      </c>
      <c r="DGO109" s="81" t="s">
        <v>30</v>
      </c>
      <c r="DGP109" s="18"/>
      <c r="DGQ109" s="141"/>
      <c r="DGR109" s="141"/>
      <c r="DGS109" s="141"/>
      <c r="DGT109" s="141"/>
      <c r="DGU109" s="128"/>
      <c r="DGV109" s="17">
        <f>IF(DGU109=1,1,0)</f>
        <v>0</v>
      </c>
      <c r="DGW109" s="18"/>
      <c r="DGX109" s="141" t="s">
        <v>347</v>
      </c>
      <c r="DGY109" s="81" t="s">
        <v>30</v>
      </c>
      <c r="DGZ109" s="18"/>
      <c r="DHA109" s="141"/>
      <c r="DHB109" s="141"/>
      <c r="DHC109" s="141"/>
      <c r="DHD109" s="141"/>
      <c r="DHE109" s="128"/>
      <c r="DHF109" s="17">
        <f>IF(DHE109=1,1,0)</f>
        <v>0</v>
      </c>
      <c r="DHG109" s="18"/>
      <c r="DHH109" s="141" t="s">
        <v>347</v>
      </c>
      <c r="DHI109" s="81" t="s">
        <v>30</v>
      </c>
      <c r="DHJ109" s="18"/>
      <c r="DHK109" s="141"/>
      <c r="DHL109" s="141"/>
      <c r="DHM109" s="141"/>
      <c r="DHN109" s="141"/>
      <c r="DHO109" s="128"/>
      <c r="DHP109" s="17">
        <f>IF(DHO109=1,1,0)</f>
        <v>0</v>
      </c>
      <c r="DHQ109" s="18"/>
      <c r="DHR109" s="141" t="s">
        <v>347</v>
      </c>
      <c r="DHS109" s="81" t="s">
        <v>30</v>
      </c>
      <c r="DHT109" s="18"/>
      <c r="DHU109" s="141"/>
      <c r="DHV109" s="141"/>
      <c r="DHW109" s="141"/>
      <c r="DHX109" s="141"/>
      <c r="DHY109" s="128"/>
      <c r="DHZ109" s="17">
        <f>IF(DHY109=1,1,0)</f>
        <v>0</v>
      </c>
      <c r="DIA109" s="18"/>
      <c r="DIB109" s="141" t="s">
        <v>347</v>
      </c>
      <c r="DIC109" s="81" t="s">
        <v>30</v>
      </c>
      <c r="DID109" s="18"/>
      <c r="DIE109" s="141"/>
      <c r="DIF109" s="141"/>
      <c r="DIG109" s="141"/>
      <c r="DIH109" s="141"/>
      <c r="DII109" s="128"/>
      <c r="DIJ109" s="17">
        <f>IF(DII109=1,1,0)</f>
        <v>0</v>
      </c>
      <c r="DIK109" s="18"/>
      <c r="DIL109" s="141" t="s">
        <v>347</v>
      </c>
      <c r="DIM109" s="81" t="s">
        <v>30</v>
      </c>
      <c r="DIN109" s="18"/>
      <c r="DIO109" s="141"/>
      <c r="DIP109" s="141"/>
      <c r="DIQ109" s="141"/>
      <c r="DIR109" s="141"/>
      <c r="DIS109" s="128"/>
      <c r="DIT109" s="17">
        <f>IF(DIS109=1,1,0)</f>
        <v>0</v>
      </c>
      <c r="DIU109" s="18"/>
      <c r="DIV109" s="141" t="s">
        <v>347</v>
      </c>
      <c r="DIW109" s="81" t="s">
        <v>30</v>
      </c>
      <c r="DIX109" s="18"/>
      <c r="DIY109" s="141"/>
      <c r="DIZ109" s="141"/>
      <c r="DJA109" s="141"/>
      <c r="DJB109" s="141"/>
      <c r="DJC109" s="128"/>
      <c r="DJD109" s="17">
        <f>IF(DJC109=1,1,0)</f>
        <v>0</v>
      </c>
      <c r="DJE109" s="18"/>
      <c r="DJF109" s="141" t="s">
        <v>347</v>
      </c>
      <c r="DJG109" s="81" t="s">
        <v>30</v>
      </c>
      <c r="DJH109" s="18"/>
      <c r="DJI109" s="141"/>
      <c r="DJJ109" s="141"/>
      <c r="DJK109" s="141"/>
      <c r="DJL109" s="141"/>
      <c r="DJM109" s="128"/>
      <c r="DJN109" s="17">
        <f>IF(DJM109=1,1,0)</f>
        <v>0</v>
      </c>
      <c r="DJO109" s="18"/>
      <c r="DJP109" s="141" t="s">
        <v>347</v>
      </c>
      <c r="DJQ109" s="81" t="s">
        <v>30</v>
      </c>
      <c r="DJR109" s="18"/>
      <c r="DJS109" s="141"/>
      <c r="DJT109" s="141"/>
      <c r="DJU109" s="141"/>
      <c r="DJV109" s="141"/>
      <c r="DJW109" s="128"/>
      <c r="DJX109" s="17">
        <f>IF(DJW109=1,1,0)</f>
        <v>0</v>
      </c>
      <c r="DJY109" s="18"/>
      <c r="DJZ109" s="141" t="s">
        <v>347</v>
      </c>
      <c r="DKA109" s="81" t="s">
        <v>30</v>
      </c>
      <c r="DKB109" s="18"/>
      <c r="DKC109" s="141"/>
      <c r="DKD109" s="141"/>
      <c r="DKE109" s="141"/>
      <c r="DKF109" s="141"/>
      <c r="DKG109" s="128"/>
      <c r="DKH109" s="17">
        <f>IF(DKG109=1,1,0)</f>
        <v>0</v>
      </c>
      <c r="DKI109" s="18"/>
      <c r="DKJ109" s="141" t="s">
        <v>347</v>
      </c>
      <c r="DKK109" s="81" t="s">
        <v>30</v>
      </c>
      <c r="DKL109" s="18"/>
      <c r="DKM109" s="141"/>
      <c r="DKN109" s="141"/>
      <c r="DKO109" s="141"/>
      <c r="DKP109" s="141"/>
      <c r="DKQ109" s="128"/>
      <c r="DKR109" s="17">
        <f>IF(DKQ109=1,1,0)</f>
        <v>0</v>
      </c>
      <c r="DKS109" s="18"/>
      <c r="DKT109" s="141" t="s">
        <v>347</v>
      </c>
      <c r="DKU109" s="81" t="s">
        <v>30</v>
      </c>
      <c r="DKV109" s="18"/>
      <c r="DKW109" s="141"/>
      <c r="DKX109" s="141"/>
      <c r="DKY109" s="141"/>
      <c r="DKZ109" s="141"/>
      <c r="DLA109" s="128"/>
      <c r="DLB109" s="17">
        <f>IF(DLA109=1,1,0)</f>
        <v>0</v>
      </c>
      <c r="DLC109" s="18"/>
      <c r="DLD109" s="141" t="s">
        <v>347</v>
      </c>
      <c r="DLE109" s="81" t="s">
        <v>30</v>
      </c>
      <c r="DLF109" s="18"/>
      <c r="DLG109" s="141"/>
      <c r="DLH109" s="141"/>
      <c r="DLI109" s="141"/>
      <c r="DLJ109" s="141"/>
      <c r="DLK109" s="128"/>
      <c r="DLL109" s="17">
        <f>IF(DLK109=1,1,0)</f>
        <v>0</v>
      </c>
      <c r="DLM109" s="18"/>
      <c r="DLN109" s="141" t="s">
        <v>347</v>
      </c>
      <c r="DLO109" s="81" t="s">
        <v>30</v>
      </c>
      <c r="DLP109" s="18"/>
      <c r="DLQ109" s="141"/>
      <c r="DLR109" s="141"/>
      <c r="DLS109" s="141"/>
      <c r="DLT109" s="141"/>
      <c r="DLU109" s="128"/>
      <c r="DLV109" s="17">
        <f>IF(DLU109=1,1,0)</f>
        <v>0</v>
      </c>
      <c r="DLW109" s="18"/>
      <c r="DLX109" s="141" t="s">
        <v>347</v>
      </c>
      <c r="DLY109" s="81" t="s">
        <v>30</v>
      </c>
      <c r="DLZ109" s="18"/>
      <c r="DMA109" s="141"/>
      <c r="DMB109" s="141"/>
      <c r="DMC109" s="141"/>
      <c r="DMD109" s="141"/>
      <c r="DME109" s="128"/>
      <c r="DMF109" s="17">
        <f>IF(DME109=1,1,0)</f>
        <v>0</v>
      </c>
      <c r="DMG109" s="18"/>
      <c r="DMH109" s="141" t="s">
        <v>347</v>
      </c>
      <c r="DMI109" s="81" t="s">
        <v>30</v>
      </c>
      <c r="DMJ109" s="18"/>
      <c r="DMK109" s="141"/>
      <c r="DML109" s="141"/>
      <c r="DMM109" s="141"/>
      <c r="DMN109" s="141"/>
      <c r="DMO109" s="128"/>
      <c r="DMP109" s="17">
        <f>IF(DMO109=1,1,0)</f>
        <v>0</v>
      </c>
      <c r="DMQ109" s="18"/>
      <c r="DMR109" s="141" t="s">
        <v>347</v>
      </c>
      <c r="DMS109" s="81" t="s">
        <v>30</v>
      </c>
      <c r="DMT109" s="18"/>
      <c r="DMU109" s="141"/>
      <c r="DMV109" s="141"/>
      <c r="DMW109" s="141"/>
      <c r="DMX109" s="141"/>
      <c r="DMY109" s="128"/>
      <c r="DMZ109" s="17">
        <f>IF(DMY109=1,1,0)</f>
        <v>0</v>
      </c>
      <c r="DNA109" s="18"/>
      <c r="DNB109" s="141" t="s">
        <v>347</v>
      </c>
      <c r="DNC109" s="81" t="s">
        <v>30</v>
      </c>
      <c r="DND109" s="18"/>
      <c r="DNE109" s="141"/>
      <c r="DNF109" s="141"/>
      <c r="DNG109" s="141"/>
      <c r="DNH109" s="141"/>
      <c r="DNI109" s="128"/>
      <c r="DNJ109" s="17">
        <f>IF(DNI109=1,1,0)</f>
        <v>0</v>
      </c>
      <c r="DNK109" s="18"/>
      <c r="DNL109" s="141" t="s">
        <v>347</v>
      </c>
      <c r="DNM109" s="81" t="s">
        <v>30</v>
      </c>
      <c r="DNN109" s="18"/>
      <c r="DNO109" s="141"/>
      <c r="DNP109" s="141"/>
      <c r="DNQ109" s="141"/>
      <c r="DNR109" s="141"/>
      <c r="DNS109" s="128"/>
      <c r="DNT109" s="17">
        <f>IF(DNS109=1,1,0)</f>
        <v>0</v>
      </c>
      <c r="DNU109" s="18"/>
      <c r="DNV109" s="141" t="s">
        <v>347</v>
      </c>
      <c r="DNW109" s="81" t="s">
        <v>30</v>
      </c>
      <c r="DNX109" s="18"/>
      <c r="DNY109" s="141"/>
      <c r="DNZ109" s="141"/>
      <c r="DOA109" s="141"/>
      <c r="DOB109" s="141"/>
      <c r="DOC109" s="128"/>
      <c r="DOD109" s="17">
        <f>IF(DOC109=1,1,0)</f>
        <v>0</v>
      </c>
      <c r="DOE109" s="18"/>
      <c r="DOF109" s="141" t="s">
        <v>347</v>
      </c>
      <c r="DOG109" s="81" t="s">
        <v>30</v>
      </c>
      <c r="DOH109" s="18"/>
      <c r="DOI109" s="141"/>
      <c r="DOJ109" s="141"/>
      <c r="DOK109" s="141"/>
      <c r="DOL109" s="141"/>
      <c r="DOM109" s="128"/>
      <c r="DON109" s="17">
        <f>IF(DOM109=1,1,0)</f>
        <v>0</v>
      </c>
      <c r="DOO109" s="18"/>
      <c r="DOP109" s="141" t="s">
        <v>347</v>
      </c>
      <c r="DOQ109" s="81" t="s">
        <v>30</v>
      </c>
      <c r="DOR109" s="18"/>
      <c r="DOS109" s="141"/>
      <c r="DOT109" s="141"/>
      <c r="DOU109" s="141"/>
      <c r="DOV109" s="141"/>
      <c r="DOW109" s="128"/>
      <c r="DOX109" s="17">
        <f>IF(DOW109=1,1,0)</f>
        <v>0</v>
      </c>
      <c r="DOY109" s="18"/>
      <c r="DOZ109" s="141" t="s">
        <v>347</v>
      </c>
      <c r="DPA109" s="81" t="s">
        <v>30</v>
      </c>
      <c r="DPB109" s="18"/>
      <c r="DPC109" s="141"/>
      <c r="DPD109" s="141"/>
      <c r="DPE109" s="141"/>
      <c r="DPF109" s="141"/>
      <c r="DPG109" s="128"/>
      <c r="DPH109" s="17">
        <f>IF(DPG109=1,1,0)</f>
        <v>0</v>
      </c>
      <c r="DPI109" s="18"/>
      <c r="DPJ109" s="141" t="s">
        <v>347</v>
      </c>
      <c r="DPK109" s="81" t="s">
        <v>30</v>
      </c>
      <c r="DPL109" s="18"/>
      <c r="DPM109" s="141"/>
      <c r="DPN109" s="141"/>
      <c r="DPO109" s="141"/>
      <c r="DPP109" s="141"/>
      <c r="DPQ109" s="128"/>
      <c r="DPR109" s="17">
        <f>IF(DPQ109=1,1,0)</f>
        <v>0</v>
      </c>
      <c r="DPS109" s="18"/>
      <c r="DPT109" s="141" t="s">
        <v>347</v>
      </c>
      <c r="DPU109" s="81" t="s">
        <v>30</v>
      </c>
      <c r="DPV109" s="18"/>
      <c r="DPW109" s="141"/>
      <c r="DPX109" s="141"/>
      <c r="DPY109" s="141"/>
      <c r="DPZ109" s="141"/>
      <c r="DQA109" s="128"/>
      <c r="DQB109" s="17">
        <f>IF(DQA109=1,1,0)</f>
        <v>0</v>
      </c>
      <c r="DQC109" s="18"/>
      <c r="DQD109" s="141" t="s">
        <v>347</v>
      </c>
      <c r="DQE109" s="81" t="s">
        <v>30</v>
      </c>
      <c r="DQF109" s="18"/>
      <c r="DQG109" s="141"/>
      <c r="DQH109" s="141"/>
      <c r="DQI109" s="141"/>
      <c r="DQJ109" s="141"/>
      <c r="DQK109" s="128"/>
      <c r="DQL109" s="17">
        <f>IF(DQK109=1,1,0)</f>
        <v>0</v>
      </c>
      <c r="DQM109" s="18"/>
      <c r="DQN109" s="141" t="s">
        <v>347</v>
      </c>
      <c r="DQO109" s="81" t="s">
        <v>30</v>
      </c>
      <c r="DQP109" s="18"/>
      <c r="DQQ109" s="141"/>
      <c r="DQR109" s="141"/>
      <c r="DQS109" s="141"/>
      <c r="DQT109" s="141"/>
      <c r="DQU109" s="128"/>
      <c r="DQV109" s="17">
        <f>IF(DQU109=1,1,0)</f>
        <v>0</v>
      </c>
      <c r="DQW109" s="18"/>
      <c r="DQX109" s="141" t="s">
        <v>347</v>
      </c>
      <c r="DQY109" s="81" t="s">
        <v>30</v>
      </c>
      <c r="DQZ109" s="18"/>
      <c r="DRA109" s="141"/>
      <c r="DRB109" s="141"/>
      <c r="DRC109" s="141"/>
      <c r="DRD109" s="141"/>
      <c r="DRE109" s="128"/>
      <c r="DRF109" s="17">
        <f>IF(DRE109=1,1,0)</f>
        <v>0</v>
      </c>
      <c r="DRG109" s="18"/>
      <c r="DRH109" s="141" t="s">
        <v>347</v>
      </c>
      <c r="DRI109" s="81" t="s">
        <v>30</v>
      </c>
      <c r="DRJ109" s="18"/>
      <c r="DRK109" s="141"/>
      <c r="DRL109" s="141"/>
      <c r="DRM109" s="141"/>
      <c r="DRN109" s="141"/>
      <c r="DRO109" s="128"/>
      <c r="DRP109" s="17">
        <f>IF(DRO109=1,1,0)</f>
        <v>0</v>
      </c>
      <c r="DRQ109" s="18"/>
      <c r="DRR109" s="141" t="s">
        <v>347</v>
      </c>
      <c r="DRS109" s="81" t="s">
        <v>30</v>
      </c>
      <c r="DRT109" s="18"/>
      <c r="DRU109" s="141"/>
      <c r="DRV109" s="141"/>
      <c r="DRW109" s="141"/>
      <c r="DRX109" s="141"/>
      <c r="DRY109" s="128"/>
      <c r="DRZ109" s="17">
        <f>IF(DRY109=1,1,0)</f>
        <v>0</v>
      </c>
      <c r="DSA109" s="18"/>
      <c r="DSB109" s="141" t="s">
        <v>347</v>
      </c>
      <c r="DSC109" s="81" t="s">
        <v>30</v>
      </c>
      <c r="DSD109" s="18"/>
      <c r="DSE109" s="141"/>
      <c r="DSF109" s="141"/>
      <c r="DSG109" s="141"/>
      <c r="DSH109" s="141"/>
      <c r="DSI109" s="128"/>
      <c r="DSJ109" s="17">
        <f>IF(DSI109=1,1,0)</f>
        <v>0</v>
      </c>
      <c r="DSK109" s="18"/>
      <c r="DSL109" s="141" t="s">
        <v>347</v>
      </c>
      <c r="DSM109" s="81" t="s">
        <v>30</v>
      </c>
      <c r="DSN109" s="18"/>
      <c r="DSO109" s="141"/>
      <c r="DSP109" s="141"/>
      <c r="DSQ109" s="141"/>
      <c r="DSR109" s="141"/>
      <c r="DSS109" s="128"/>
      <c r="DST109" s="17">
        <f>IF(DSS109=1,1,0)</f>
        <v>0</v>
      </c>
      <c r="DSU109" s="18"/>
      <c r="DSV109" s="141" t="s">
        <v>347</v>
      </c>
      <c r="DSW109" s="81" t="s">
        <v>30</v>
      </c>
      <c r="DSX109" s="18"/>
      <c r="DSY109" s="141"/>
      <c r="DSZ109" s="141"/>
      <c r="DTA109" s="141"/>
      <c r="DTB109" s="141"/>
      <c r="DTC109" s="128"/>
      <c r="DTD109" s="17">
        <f>IF(DTC109=1,1,0)</f>
        <v>0</v>
      </c>
      <c r="DTE109" s="18"/>
      <c r="DTF109" s="141" t="s">
        <v>347</v>
      </c>
      <c r="DTG109" s="81" t="s">
        <v>30</v>
      </c>
      <c r="DTH109" s="18"/>
      <c r="DTI109" s="141"/>
      <c r="DTJ109" s="141"/>
      <c r="DTK109" s="141"/>
      <c r="DTL109" s="141"/>
      <c r="DTM109" s="128"/>
      <c r="DTN109" s="17">
        <f>IF(DTM109=1,1,0)</f>
        <v>0</v>
      </c>
      <c r="DTO109" s="18"/>
      <c r="DTP109" s="141" t="s">
        <v>347</v>
      </c>
      <c r="DTQ109" s="81" t="s">
        <v>30</v>
      </c>
      <c r="DTR109" s="18"/>
      <c r="DTS109" s="141"/>
      <c r="DTT109" s="141"/>
      <c r="DTU109" s="141"/>
      <c r="DTV109" s="141"/>
      <c r="DTW109" s="128"/>
      <c r="DTX109" s="17">
        <f>IF(DTW109=1,1,0)</f>
        <v>0</v>
      </c>
      <c r="DTY109" s="18"/>
      <c r="DTZ109" s="141" t="s">
        <v>347</v>
      </c>
      <c r="DUA109" s="81" t="s">
        <v>30</v>
      </c>
      <c r="DUB109" s="18"/>
      <c r="DUC109" s="141"/>
      <c r="DUD109" s="141"/>
      <c r="DUE109" s="141"/>
      <c r="DUF109" s="141"/>
      <c r="DUG109" s="128"/>
      <c r="DUH109" s="17">
        <f>IF(DUG109=1,1,0)</f>
        <v>0</v>
      </c>
      <c r="DUI109" s="18"/>
      <c r="DUJ109" s="141" t="s">
        <v>347</v>
      </c>
      <c r="DUK109" s="81" t="s">
        <v>30</v>
      </c>
      <c r="DUL109" s="18"/>
      <c r="DUM109" s="141"/>
      <c r="DUN109" s="141"/>
      <c r="DUO109" s="141"/>
      <c r="DUP109" s="141"/>
      <c r="DUQ109" s="128"/>
      <c r="DUR109" s="17">
        <f>IF(DUQ109=1,1,0)</f>
        <v>0</v>
      </c>
      <c r="DUS109" s="18"/>
      <c r="DUT109" s="141" t="s">
        <v>347</v>
      </c>
      <c r="DUU109" s="81" t="s">
        <v>30</v>
      </c>
      <c r="DUV109" s="18"/>
      <c r="DUW109" s="141"/>
      <c r="DUX109" s="141"/>
      <c r="DUY109" s="141"/>
      <c r="DUZ109" s="141"/>
      <c r="DVA109" s="128"/>
      <c r="DVB109" s="17">
        <f>IF(DVA109=1,1,0)</f>
        <v>0</v>
      </c>
      <c r="DVC109" s="18"/>
      <c r="DVD109" s="141" t="s">
        <v>347</v>
      </c>
      <c r="DVE109" s="81" t="s">
        <v>30</v>
      </c>
      <c r="DVF109" s="18"/>
      <c r="DVG109" s="141"/>
      <c r="DVH109" s="141"/>
      <c r="DVI109" s="141"/>
      <c r="DVJ109" s="141"/>
      <c r="DVK109" s="128"/>
      <c r="DVL109" s="17">
        <f>IF(DVK109=1,1,0)</f>
        <v>0</v>
      </c>
      <c r="DVM109" s="18"/>
      <c r="DVN109" s="141" t="s">
        <v>347</v>
      </c>
      <c r="DVO109" s="81" t="s">
        <v>30</v>
      </c>
      <c r="DVP109" s="18"/>
      <c r="DVQ109" s="141"/>
      <c r="DVR109" s="141"/>
      <c r="DVS109" s="141"/>
      <c r="DVT109" s="141"/>
      <c r="DVU109" s="128"/>
      <c r="DVV109" s="17">
        <f>IF(DVU109=1,1,0)</f>
        <v>0</v>
      </c>
      <c r="DVW109" s="18"/>
      <c r="DVX109" s="141" t="s">
        <v>347</v>
      </c>
      <c r="DVY109" s="81" t="s">
        <v>30</v>
      </c>
      <c r="DVZ109" s="18"/>
      <c r="DWA109" s="141"/>
      <c r="DWB109" s="141"/>
      <c r="DWC109" s="141"/>
      <c r="DWD109" s="141"/>
      <c r="DWE109" s="128"/>
      <c r="DWF109" s="17">
        <f>IF(DWE109=1,1,0)</f>
        <v>0</v>
      </c>
      <c r="DWG109" s="18"/>
      <c r="DWH109" s="141" t="s">
        <v>347</v>
      </c>
      <c r="DWI109" s="81" t="s">
        <v>30</v>
      </c>
      <c r="DWJ109" s="18"/>
      <c r="DWK109" s="141"/>
      <c r="DWL109" s="141"/>
      <c r="DWM109" s="141"/>
      <c r="DWN109" s="141"/>
      <c r="DWO109" s="128"/>
      <c r="DWP109" s="17">
        <f>IF(DWO109=1,1,0)</f>
        <v>0</v>
      </c>
      <c r="DWQ109" s="18"/>
      <c r="DWR109" s="141" t="s">
        <v>347</v>
      </c>
      <c r="DWS109" s="81" t="s">
        <v>30</v>
      </c>
      <c r="DWT109" s="18"/>
      <c r="DWU109" s="141"/>
      <c r="DWV109" s="141"/>
      <c r="DWW109" s="141"/>
      <c r="DWX109" s="141"/>
      <c r="DWY109" s="128"/>
      <c r="DWZ109" s="17">
        <f>IF(DWY109=1,1,0)</f>
        <v>0</v>
      </c>
      <c r="DXA109" s="18"/>
      <c r="DXB109" s="141" t="s">
        <v>347</v>
      </c>
      <c r="DXC109" s="81" t="s">
        <v>30</v>
      </c>
      <c r="DXD109" s="18"/>
      <c r="DXE109" s="141"/>
      <c r="DXF109" s="141"/>
      <c r="DXG109" s="141"/>
      <c r="DXH109" s="141"/>
      <c r="DXI109" s="128"/>
      <c r="DXJ109" s="17">
        <f>IF(DXI109=1,1,0)</f>
        <v>0</v>
      </c>
      <c r="DXK109" s="18"/>
      <c r="DXL109" s="141" t="s">
        <v>347</v>
      </c>
      <c r="DXM109" s="81" t="s">
        <v>30</v>
      </c>
      <c r="DXN109" s="18"/>
      <c r="DXO109" s="141"/>
      <c r="DXP109" s="141"/>
      <c r="DXQ109" s="141"/>
      <c r="DXR109" s="141"/>
      <c r="DXS109" s="128"/>
      <c r="DXT109" s="17">
        <f>IF(DXS109=1,1,0)</f>
        <v>0</v>
      </c>
      <c r="DXU109" s="18"/>
      <c r="DXV109" s="141" t="s">
        <v>347</v>
      </c>
      <c r="DXW109" s="81" t="s">
        <v>30</v>
      </c>
      <c r="DXX109" s="18"/>
      <c r="DXY109" s="141"/>
      <c r="DXZ109" s="141"/>
      <c r="DYA109" s="141"/>
      <c r="DYB109" s="141"/>
      <c r="DYC109" s="128"/>
      <c r="DYD109" s="17">
        <f>IF(DYC109=1,1,0)</f>
        <v>0</v>
      </c>
      <c r="DYE109" s="18"/>
      <c r="DYF109" s="141" t="s">
        <v>347</v>
      </c>
      <c r="DYG109" s="81" t="s">
        <v>30</v>
      </c>
      <c r="DYH109" s="18"/>
      <c r="DYI109" s="141"/>
      <c r="DYJ109" s="141"/>
      <c r="DYK109" s="141"/>
      <c r="DYL109" s="141"/>
      <c r="DYM109" s="128"/>
      <c r="DYN109" s="17">
        <f>IF(DYM109=1,1,0)</f>
        <v>0</v>
      </c>
      <c r="DYO109" s="18"/>
      <c r="DYP109" s="141" t="s">
        <v>347</v>
      </c>
      <c r="DYQ109" s="81" t="s">
        <v>30</v>
      </c>
      <c r="DYR109" s="18"/>
      <c r="DYS109" s="141"/>
      <c r="DYT109" s="141"/>
      <c r="DYU109" s="141"/>
      <c r="DYV109" s="141"/>
      <c r="DYW109" s="128"/>
      <c r="DYX109" s="17">
        <f>IF(DYW109=1,1,0)</f>
        <v>0</v>
      </c>
      <c r="DYY109" s="18"/>
      <c r="DYZ109" s="141" t="s">
        <v>347</v>
      </c>
      <c r="DZA109" s="81" t="s">
        <v>30</v>
      </c>
      <c r="DZB109" s="18"/>
      <c r="DZC109" s="141"/>
      <c r="DZD109" s="141"/>
      <c r="DZE109" s="141"/>
      <c r="DZF109" s="141"/>
      <c r="DZG109" s="128"/>
      <c r="DZH109" s="17">
        <f>IF(DZG109=1,1,0)</f>
        <v>0</v>
      </c>
      <c r="DZI109" s="18"/>
      <c r="DZJ109" s="141" t="s">
        <v>347</v>
      </c>
      <c r="DZK109" s="81" t="s">
        <v>30</v>
      </c>
      <c r="DZL109" s="18"/>
      <c r="DZM109" s="141"/>
      <c r="DZN109" s="141"/>
      <c r="DZO109" s="141"/>
      <c r="DZP109" s="141"/>
      <c r="DZQ109" s="128"/>
      <c r="DZR109" s="17">
        <f>IF(DZQ109=1,1,0)</f>
        <v>0</v>
      </c>
      <c r="DZS109" s="18"/>
      <c r="DZT109" s="141" t="s">
        <v>347</v>
      </c>
      <c r="DZU109" s="81" t="s">
        <v>30</v>
      </c>
      <c r="DZV109" s="18"/>
      <c r="DZW109" s="141"/>
      <c r="DZX109" s="141"/>
      <c r="DZY109" s="141"/>
      <c r="DZZ109" s="141"/>
      <c r="EAA109" s="128"/>
      <c r="EAB109" s="17">
        <f>IF(EAA109=1,1,0)</f>
        <v>0</v>
      </c>
      <c r="EAC109" s="18"/>
      <c r="EAD109" s="141" t="s">
        <v>347</v>
      </c>
      <c r="EAE109" s="81" t="s">
        <v>30</v>
      </c>
      <c r="EAF109" s="18"/>
      <c r="EAG109" s="141"/>
      <c r="EAH109" s="141"/>
      <c r="EAI109" s="141"/>
      <c r="EAJ109" s="141"/>
      <c r="EAK109" s="128"/>
      <c r="EAL109" s="17">
        <f>IF(EAK109=1,1,0)</f>
        <v>0</v>
      </c>
      <c r="EAM109" s="18"/>
      <c r="EAN109" s="141" t="s">
        <v>347</v>
      </c>
      <c r="EAO109" s="81" t="s">
        <v>30</v>
      </c>
      <c r="EAP109" s="18"/>
      <c r="EAQ109" s="141"/>
      <c r="EAR109" s="141"/>
      <c r="EAS109" s="141"/>
      <c r="EAT109" s="141"/>
      <c r="EAU109" s="128"/>
      <c r="EAV109" s="17">
        <f>IF(EAU109=1,1,0)</f>
        <v>0</v>
      </c>
      <c r="EAW109" s="18"/>
      <c r="EAX109" s="141" t="s">
        <v>347</v>
      </c>
      <c r="EAY109" s="81" t="s">
        <v>30</v>
      </c>
      <c r="EAZ109" s="18"/>
      <c r="EBA109" s="141"/>
      <c r="EBB109" s="141"/>
      <c r="EBC109" s="141"/>
      <c r="EBD109" s="141"/>
      <c r="EBE109" s="128"/>
      <c r="EBF109" s="17">
        <f>IF(EBE109=1,1,0)</f>
        <v>0</v>
      </c>
      <c r="EBG109" s="18"/>
      <c r="EBH109" s="141" t="s">
        <v>347</v>
      </c>
      <c r="EBI109" s="81" t="s">
        <v>30</v>
      </c>
      <c r="EBJ109" s="18"/>
      <c r="EBK109" s="141"/>
      <c r="EBL109" s="141"/>
      <c r="EBM109" s="141"/>
      <c r="EBN109" s="141"/>
      <c r="EBO109" s="128"/>
      <c r="EBP109" s="17">
        <f>IF(EBO109=1,1,0)</f>
        <v>0</v>
      </c>
      <c r="EBQ109" s="18"/>
      <c r="EBR109" s="141" t="s">
        <v>347</v>
      </c>
      <c r="EBS109" s="81" t="s">
        <v>30</v>
      </c>
      <c r="EBT109" s="18"/>
      <c r="EBU109" s="141"/>
      <c r="EBV109" s="141"/>
      <c r="EBW109" s="141"/>
      <c r="EBX109" s="141"/>
      <c r="EBY109" s="128"/>
      <c r="EBZ109" s="17">
        <f>IF(EBY109=1,1,0)</f>
        <v>0</v>
      </c>
      <c r="ECA109" s="18"/>
      <c r="ECB109" s="141" t="s">
        <v>347</v>
      </c>
      <c r="ECC109" s="81" t="s">
        <v>30</v>
      </c>
      <c r="ECD109" s="18"/>
      <c r="ECE109" s="141"/>
      <c r="ECF109" s="141"/>
      <c r="ECG109" s="141"/>
      <c r="ECH109" s="141"/>
      <c r="ECI109" s="128"/>
      <c r="ECJ109" s="17">
        <f>IF(ECI109=1,1,0)</f>
        <v>0</v>
      </c>
      <c r="ECK109" s="18"/>
      <c r="ECL109" s="141" t="s">
        <v>347</v>
      </c>
      <c r="ECM109" s="81" t="s">
        <v>30</v>
      </c>
      <c r="ECN109" s="18"/>
      <c r="ECO109" s="141"/>
      <c r="ECP109" s="141"/>
      <c r="ECQ109" s="141"/>
      <c r="ECR109" s="141"/>
      <c r="ECS109" s="128"/>
      <c r="ECT109" s="17">
        <f>IF(ECS109=1,1,0)</f>
        <v>0</v>
      </c>
      <c r="ECU109" s="18"/>
      <c r="ECV109" s="141" t="s">
        <v>347</v>
      </c>
      <c r="ECW109" s="81" t="s">
        <v>30</v>
      </c>
      <c r="ECX109" s="18"/>
      <c r="ECY109" s="141"/>
      <c r="ECZ109" s="141"/>
      <c r="EDA109" s="141"/>
      <c r="EDB109" s="141"/>
      <c r="EDC109" s="128"/>
      <c r="EDD109" s="17">
        <f>IF(EDC109=1,1,0)</f>
        <v>0</v>
      </c>
      <c r="EDE109" s="18"/>
      <c r="EDF109" s="141" t="s">
        <v>347</v>
      </c>
      <c r="EDG109" s="81" t="s">
        <v>30</v>
      </c>
      <c r="EDH109" s="18"/>
      <c r="EDI109" s="141"/>
      <c r="EDJ109" s="141"/>
      <c r="EDK109" s="141"/>
      <c r="EDL109" s="141"/>
      <c r="EDM109" s="128"/>
      <c r="EDN109" s="17">
        <f>IF(EDM109=1,1,0)</f>
        <v>0</v>
      </c>
      <c r="EDO109" s="18"/>
      <c r="EDP109" s="141" t="s">
        <v>347</v>
      </c>
      <c r="EDQ109" s="81" t="s">
        <v>30</v>
      </c>
      <c r="EDR109" s="18"/>
      <c r="EDS109" s="141"/>
      <c r="EDT109" s="141"/>
      <c r="EDU109" s="141"/>
      <c r="EDV109" s="141"/>
      <c r="EDW109" s="128"/>
      <c r="EDX109" s="17">
        <f>IF(EDW109=1,1,0)</f>
        <v>0</v>
      </c>
      <c r="EDY109" s="18"/>
      <c r="EDZ109" s="141" t="s">
        <v>347</v>
      </c>
      <c r="EEA109" s="81" t="s">
        <v>30</v>
      </c>
      <c r="EEB109" s="18"/>
      <c r="EEC109" s="141"/>
      <c r="EED109" s="141"/>
      <c r="EEE109" s="141"/>
      <c r="EEF109" s="141"/>
      <c r="EEG109" s="128"/>
      <c r="EEH109" s="17">
        <f>IF(EEG109=1,1,0)</f>
        <v>0</v>
      </c>
      <c r="EEI109" s="18"/>
      <c r="EEJ109" s="141" t="s">
        <v>347</v>
      </c>
      <c r="EEK109" s="81" t="s">
        <v>30</v>
      </c>
      <c r="EEL109" s="18"/>
      <c r="EEM109" s="141"/>
      <c r="EEN109" s="141"/>
      <c r="EEO109" s="141"/>
      <c r="EEP109" s="141"/>
      <c r="EEQ109" s="128"/>
      <c r="EER109" s="17">
        <f>IF(EEQ109=1,1,0)</f>
        <v>0</v>
      </c>
      <c r="EES109" s="18"/>
      <c r="EET109" s="141" t="s">
        <v>347</v>
      </c>
      <c r="EEU109" s="81" t="s">
        <v>30</v>
      </c>
      <c r="EEV109" s="18"/>
      <c r="EEW109" s="141"/>
      <c r="EEX109" s="141"/>
      <c r="EEY109" s="141"/>
      <c r="EEZ109" s="141"/>
      <c r="EFA109" s="128"/>
      <c r="EFB109" s="17">
        <f>IF(EFA109=1,1,0)</f>
        <v>0</v>
      </c>
      <c r="EFC109" s="18"/>
      <c r="EFD109" s="141" t="s">
        <v>347</v>
      </c>
      <c r="EFE109" s="81" t="s">
        <v>30</v>
      </c>
      <c r="EFF109" s="18"/>
      <c r="EFG109" s="141"/>
      <c r="EFH109" s="141"/>
      <c r="EFI109" s="141"/>
      <c r="EFJ109" s="141"/>
      <c r="EFK109" s="128"/>
      <c r="EFL109" s="17">
        <f>IF(EFK109=1,1,0)</f>
        <v>0</v>
      </c>
      <c r="EFM109" s="18"/>
      <c r="EFN109" s="141" t="s">
        <v>347</v>
      </c>
      <c r="EFO109" s="81" t="s">
        <v>30</v>
      </c>
      <c r="EFP109" s="18"/>
      <c r="EFQ109" s="141"/>
      <c r="EFR109" s="141"/>
      <c r="EFS109" s="141"/>
      <c r="EFT109" s="141"/>
      <c r="EFU109" s="128"/>
      <c r="EFV109" s="17">
        <f>IF(EFU109=1,1,0)</f>
        <v>0</v>
      </c>
      <c r="EFW109" s="18"/>
      <c r="EFX109" s="141" t="s">
        <v>347</v>
      </c>
      <c r="EFY109" s="81" t="s">
        <v>30</v>
      </c>
      <c r="EFZ109" s="18"/>
      <c r="EGA109" s="141"/>
      <c r="EGB109" s="141"/>
      <c r="EGC109" s="141"/>
      <c r="EGD109" s="141"/>
      <c r="EGE109" s="128"/>
      <c r="EGF109" s="17">
        <f>IF(EGE109=1,1,0)</f>
        <v>0</v>
      </c>
      <c r="EGG109" s="18"/>
      <c r="EGH109" s="141" t="s">
        <v>347</v>
      </c>
      <c r="EGI109" s="81" t="s">
        <v>30</v>
      </c>
      <c r="EGJ109" s="18"/>
      <c r="EGK109" s="141"/>
      <c r="EGL109" s="141"/>
      <c r="EGM109" s="141"/>
      <c r="EGN109" s="141"/>
      <c r="EGO109" s="128"/>
      <c r="EGP109" s="17">
        <f>IF(EGO109=1,1,0)</f>
        <v>0</v>
      </c>
      <c r="EGQ109" s="18"/>
      <c r="EGR109" s="141" t="s">
        <v>347</v>
      </c>
      <c r="EGS109" s="81" t="s">
        <v>30</v>
      </c>
      <c r="EGT109" s="18"/>
      <c r="EGU109" s="141"/>
      <c r="EGV109" s="141"/>
      <c r="EGW109" s="141"/>
      <c r="EGX109" s="141"/>
      <c r="EGY109" s="128"/>
      <c r="EGZ109" s="17">
        <f>IF(EGY109=1,1,0)</f>
        <v>0</v>
      </c>
      <c r="EHA109" s="18"/>
      <c r="EHB109" s="141" t="s">
        <v>347</v>
      </c>
      <c r="EHC109" s="81" t="s">
        <v>30</v>
      </c>
      <c r="EHD109" s="18"/>
      <c r="EHE109" s="141"/>
      <c r="EHF109" s="141"/>
      <c r="EHG109" s="141"/>
      <c r="EHH109" s="141"/>
      <c r="EHI109" s="128"/>
      <c r="EHJ109" s="17">
        <f>IF(EHI109=1,1,0)</f>
        <v>0</v>
      </c>
      <c r="EHK109" s="18"/>
      <c r="EHL109" s="141" t="s">
        <v>347</v>
      </c>
      <c r="EHM109" s="81" t="s">
        <v>30</v>
      </c>
      <c r="EHN109" s="18"/>
      <c r="EHO109" s="141"/>
      <c r="EHP109" s="141"/>
      <c r="EHQ109" s="141"/>
      <c r="EHR109" s="141"/>
      <c r="EHS109" s="128"/>
      <c r="EHT109" s="17">
        <f>IF(EHS109=1,1,0)</f>
        <v>0</v>
      </c>
      <c r="EHU109" s="18"/>
      <c r="EHV109" s="141" t="s">
        <v>347</v>
      </c>
      <c r="EHW109" s="81" t="s">
        <v>30</v>
      </c>
      <c r="EHX109" s="18"/>
      <c r="EHY109" s="141"/>
      <c r="EHZ109" s="141"/>
      <c r="EIA109" s="141"/>
      <c r="EIB109" s="141"/>
      <c r="EIC109" s="128"/>
      <c r="EID109" s="17">
        <f>IF(EIC109=1,1,0)</f>
        <v>0</v>
      </c>
      <c r="EIE109" s="18"/>
      <c r="EIF109" s="141" t="s">
        <v>347</v>
      </c>
      <c r="EIG109" s="81" t="s">
        <v>30</v>
      </c>
      <c r="EIH109" s="18"/>
      <c r="EII109" s="141"/>
      <c r="EIJ109" s="141"/>
      <c r="EIK109" s="141"/>
      <c r="EIL109" s="141"/>
      <c r="EIM109" s="128"/>
      <c r="EIN109" s="17">
        <f>IF(EIM109=1,1,0)</f>
        <v>0</v>
      </c>
      <c r="EIO109" s="18"/>
      <c r="EIP109" s="141" t="s">
        <v>347</v>
      </c>
      <c r="EIQ109" s="81" t="s">
        <v>30</v>
      </c>
      <c r="EIR109" s="18"/>
      <c r="EIS109" s="141"/>
      <c r="EIT109" s="141"/>
      <c r="EIU109" s="141"/>
      <c r="EIV109" s="141"/>
      <c r="EIW109" s="128"/>
      <c r="EIX109" s="17">
        <f>IF(EIW109=1,1,0)</f>
        <v>0</v>
      </c>
      <c r="EIY109" s="18"/>
      <c r="EIZ109" s="141" t="s">
        <v>347</v>
      </c>
      <c r="EJA109" s="81" t="s">
        <v>30</v>
      </c>
      <c r="EJB109" s="18"/>
      <c r="EJC109" s="141"/>
      <c r="EJD109" s="141"/>
      <c r="EJE109" s="141"/>
      <c r="EJF109" s="141"/>
      <c r="EJG109" s="128"/>
      <c r="EJH109" s="17">
        <f>IF(EJG109=1,1,0)</f>
        <v>0</v>
      </c>
      <c r="EJI109" s="18"/>
      <c r="EJJ109" s="141" t="s">
        <v>347</v>
      </c>
      <c r="EJK109" s="81" t="s">
        <v>30</v>
      </c>
      <c r="EJL109" s="18"/>
      <c r="EJM109" s="141"/>
      <c r="EJN109" s="141"/>
      <c r="EJO109" s="141"/>
      <c r="EJP109" s="141"/>
      <c r="EJQ109" s="128"/>
      <c r="EJR109" s="17">
        <f>IF(EJQ109=1,1,0)</f>
        <v>0</v>
      </c>
      <c r="EJS109" s="18"/>
      <c r="EJT109" s="141" t="s">
        <v>347</v>
      </c>
      <c r="EJU109" s="81" t="s">
        <v>30</v>
      </c>
      <c r="EJV109" s="18"/>
      <c r="EJW109" s="141"/>
      <c r="EJX109" s="141"/>
      <c r="EJY109" s="141"/>
      <c r="EJZ109" s="141"/>
      <c r="EKA109" s="128"/>
      <c r="EKB109" s="17">
        <f>IF(EKA109=1,1,0)</f>
        <v>0</v>
      </c>
      <c r="EKC109" s="18"/>
      <c r="EKD109" s="141" t="s">
        <v>347</v>
      </c>
      <c r="EKE109" s="81" t="s">
        <v>30</v>
      </c>
      <c r="EKF109" s="18"/>
      <c r="EKG109" s="141"/>
      <c r="EKH109" s="141"/>
      <c r="EKI109" s="141"/>
      <c r="EKJ109" s="141"/>
      <c r="EKK109" s="128"/>
      <c r="EKL109" s="17">
        <f>IF(EKK109=1,1,0)</f>
        <v>0</v>
      </c>
      <c r="EKM109" s="18"/>
      <c r="EKN109" s="141" t="s">
        <v>347</v>
      </c>
      <c r="EKO109" s="81" t="s">
        <v>30</v>
      </c>
      <c r="EKP109" s="18"/>
      <c r="EKQ109" s="141"/>
      <c r="EKR109" s="141"/>
      <c r="EKS109" s="141"/>
      <c r="EKT109" s="141"/>
      <c r="EKU109" s="128"/>
      <c r="EKV109" s="17">
        <f>IF(EKU109=1,1,0)</f>
        <v>0</v>
      </c>
      <c r="EKW109" s="18"/>
      <c r="EKX109" s="141" t="s">
        <v>347</v>
      </c>
      <c r="EKY109" s="81" t="s">
        <v>30</v>
      </c>
      <c r="EKZ109" s="18"/>
      <c r="ELA109" s="141"/>
      <c r="ELB109" s="141"/>
      <c r="ELC109" s="141"/>
      <c r="ELD109" s="141"/>
      <c r="ELE109" s="128"/>
      <c r="ELF109" s="17">
        <f>IF(ELE109=1,1,0)</f>
        <v>0</v>
      </c>
      <c r="ELG109" s="18"/>
      <c r="ELH109" s="141" t="s">
        <v>347</v>
      </c>
      <c r="ELI109" s="81" t="s">
        <v>30</v>
      </c>
      <c r="ELJ109" s="18"/>
      <c r="ELK109" s="141"/>
      <c r="ELL109" s="141"/>
      <c r="ELM109" s="141"/>
      <c r="ELN109" s="141"/>
      <c r="ELO109" s="128"/>
      <c r="ELP109" s="17">
        <f>IF(ELO109=1,1,0)</f>
        <v>0</v>
      </c>
      <c r="ELQ109" s="18"/>
      <c r="ELR109" s="141" t="s">
        <v>347</v>
      </c>
      <c r="ELS109" s="81" t="s">
        <v>30</v>
      </c>
      <c r="ELT109" s="18"/>
      <c r="ELU109" s="141"/>
      <c r="ELV109" s="141"/>
      <c r="ELW109" s="141"/>
      <c r="ELX109" s="141"/>
      <c r="ELY109" s="128"/>
      <c r="ELZ109" s="17">
        <f>IF(ELY109=1,1,0)</f>
        <v>0</v>
      </c>
      <c r="EMA109" s="18"/>
      <c r="EMB109" s="141" t="s">
        <v>347</v>
      </c>
      <c r="EMC109" s="81" t="s">
        <v>30</v>
      </c>
      <c r="EMD109" s="18"/>
      <c r="EME109" s="141"/>
      <c r="EMF109" s="141"/>
      <c r="EMG109" s="141"/>
      <c r="EMH109" s="141"/>
      <c r="EMI109" s="128"/>
      <c r="EMJ109" s="17">
        <f>IF(EMI109=1,1,0)</f>
        <v>0</v>
      </c>
      <c r="EMK109" s="18"/>
      <c r="EML109" s="141" t="s">
        <v>347</v>
      </c>
      <c r="EMM109" s="81" t="s">
        <v>30</v>
      </c>
      <c r="EMN109" s="18"/>
      <c r="EMO109" s="141"/>
      <c r="EMP109" s="141"/>
      <c r="EMQ109" s="141"/>
      <c r="EMR109" s="141"/>
      <c r="EMS109" s="128"/>
      <c r="EMT109" s="17">
        <f>IF(EMS109=1,1,0)</f>
        <v>0</v>
      </c>
      <c r="EMU109" s="18"/>
      <c r="EMV109" s="141" t="s">
        <v>347</v>
      </c>
      <c r="EMW109" s="81" t="s">
        <v>30</v>
      </c>
      <c r="EMX109" s="18"/>
      <c r="EMY109" s="141"/>
      <c r="EMZ109" s="141"/>
      <c r="ENA109" s="141"/>
      <c r="ENB109" s="141"/>
      <c r="ENC109" s="128"/>
      <c r="END109" s="17">
        <f>IF(ENC109=1,1,0)</f>
        <v>0</v>
      </c>
      <c r="ENE109" s="18"/>
      <c r="ENF109" s="141" t="s">
        <v>347</v>
      </c>
      <c r="ENG109" s="81" t="s">
        <v>30</v>
      </c>
      <c r="ENH109" s="18"/>
      <c r="ENI109" s="141"/>
      <c r="ENJ109" s="141"/>
      <c r="ENK109" s="141"/>
      <c r="ENL109" s="141"/>
      <c r="ENM109" s="128"/>
      <c r="ENN109" s="17">
        <f>IF(ENM109=1,1,0)</f>
        <v>0</v>
      </c>
      <c r="ENO109" s="18"/>
      <c r="ENP109" s="141" t="s">
        <v>347</v>
      </c>
      <c r="ENQ109" s="81" t="s">
        <v>30</v>
      </c>
      <c r="ENR109" s="18"/>
      <c r="ENS109" s="141"/>
      <c r="ENT109" s="141"/>
      <c r="ENU109" s="141"/>
      <c r="ENV109" s="141"/>
      <c r="ENW109" s="128"/>
      <c r="ENX109" s="17">
        <f>IF(ENW109=1,1,0)</f>
        <v>0</v>
      </c>
      <c r="ENY109" s="18"/>
      <c r="ENZ109" s="141" t="s">
        <v>347</v>
      </c>
      <c r="EOA109" s="81" t="s">
        <v>30</v>
      </c>
      <c r="EOB109" s="18"/>
      <c r="EOC109" s="141"/>
      <c r="EOD109" s="141"/>
      <c r="EOE109" s="141"/>
      <c r="EOF109" s="141"/>
      <c r="EOG109" s="128"/>
      <c r="EOH109" s="17">
        <f>IF(EOG109=1,1,0)</f>
        <v>0</v>
      </c>
      <c r="EOI109" s="18"/>
      <c r="EOJ109" s="141" t="s">
        <v>347</v>
      </c>
      <c r="EOK109" s="81" t="s">
        <v>30</v>
      </c>
      <c r="EOL109" s="18"/>
      <c r="EOM109" s="141"/>
      <c r="EON109" s="141"/>
      <c r="EOO109" s="141"/>
      <c r="EOP109" s="141"/>
      <c r="EOQ109" s="128"/>
      <c r="EOR109" s="17">
        <f>IF(EOQ109=1,1,0)</f>
        <v>0</v>
      </c>
      <c r="EOS109" s="18"/>
      <c r="EOT109" s="141" t="s">
        <v>347</v>
      </c>
      <c r="EOU109" s="81" t="s">
        <v>30</v>
      </c>
      <c r="EOV109" s="18"/>
      <c r="EOW109" s="141"/>
      <c r="EOX109" s="141"/>
      <c r="EOY109" s="141"/>
      <c r="EOZ109" s="141"/>
      <c r="EPA109" s="128"/>
      <c r="EPB109" s="17">
        <f>IF(EPA109=1,1,0)</f>
        <v>0</v>
      </c>
      <c r="EPC109" s="18"/>
      <c r="EPD109" s="141" t="s">
        <v>347</v>
      </c>
      <c r="EPE109" s="81" t="s">
        <v>30</v>
      </c>
      <c r="EPF109" s="18"/>
      <c r="EPG109" s="141"/>
      <c r="EPH109" s="141"/>
      <c r="EPI109" s="141"/>
      <c r="EPJ109" s="141"/>
      <c r="EPK109" s="128"/>
      <c r="EPL109" s="17">
        <f>IF(EPK109=1,1,0)</f>
        <v>0</v>
      </c>
      <c r="EPM109" s="18"/>
      <c r="EPN109" s="141" t="s">
        <v>347</v>
      </c>
      <c r="EPO109" s="81" t="s">
        <v>30</v>
      </c>
      <c r="EPP109" s="18"/>
      <c r="EPQ109" s="141"/>
      <c r="EPR109" s="141"/>
      <c r="EPS109" s="141"/>
      <c r="EPT109" s="141"/>
      <c r="EPU109" s="128"/>
      <c r="EPV109" s="17">
        <f>IF(EPU109=1,1,0)</f>
        <v>0</v>
      </c>
      <c r="EPW109" s="18"/>
      <c r="EPX109" s="141" t="s">
        <v>347</v>
      </c>
      <c r="EPY109" s="81" t="s">
        <v>30</v>
      </c>
      <c r="EPZ109" s="18"/>
      <c r="EQA109" s="141"/>
      <c r="EQB109" s="141"/>
      <c r="EQC109" s="141"/>
      <c r="EQD109" s="141"/>
      <c r="EQE109" s="128"/>
      <c r="EQF109" s="17">
        <f>IF(EQE109=1,1,0)</f>
        <v>0</v>
      </c>
      <c r="EQG109" s="18"/>
      <c r="EQH109" s="141" t="s">
        <v>347</v>
      </c>
      <c r="EQI109" s="81" t="s">
        <v>30</v>
      </c>
      <c r="EQJ109" s="18"/>
      <c r="EQK109" s="141"/>
      <c r="EQL109" s="141"/>
      <c r="EQM109" s="141"/>
      <c r="EQN109" s="141"/>
      <c r="EQO109" s="128"/>
      <c r="EQP109" s="17">
        <f>IF(EQO109=1,1,0)</f>
        <v>0</v>
      </c>
      <c r="EQQ109" s="18"/>
      <c r="EQR109" s="141" t="s">
        <v>347</v>
      </c>
      <c r="EQS109" s="81" t="s">
        <v>30</v>
      </c>
      <c r="EQT109" s="18"/>
      <c r="EQU109" s="141"/>
      <c r="EQV109" s="141"/>
      <c r="EQW109" s="141"/>
      <c r="EQX109" s="141"/>
      <c r="EQY109" s="128"/>
      <c r="EQZ109" s="17">
        <f>IF(EQY109=1,1,0)</f>
        <v>0</v>
      </c>
      <c r="ERA109" s="18"/>
      <c r="ERB109" s="141" t="s">
        <v>347</v>
      </c>
      <c r="ERC109" s="81" t="s">
        <v>30</v>
      </c>
      <c r="ERD109" s="18"/>
      <c r="ERE109" s="141"/>
      <c r="ERF109" s="141"/>
      <c r="ERG109" s="141"/>
      <c r="ERH109" s="141"/>
      <c r="ERI109" s="128"/>
      <c r="ERJ109" s="17">
        <f>IF(ERI109=1,1,0)</f>
        <v>0</v>
      </c>
      <c r="ERK109" s="18"/>
      <c r="ERL109" s="141" t="s">
        <v>347</v>
      </c>
      <c r="ERM109" s="81" t="s">
        <v>30</v>
      </c>
      <c r="ERN109" s="18"/>
      <c r="ERO109" s="141"/>
      <c r="ERP109" s="141"/>
      <c r="ERQ109" s="141"/>
      <c r="ERR109" s="141"/>
      <c r="ERS109" s="128"/>
      <c r="ERT109" s="17">
        <f>IF(ERS109=1,1,0)</f>
        <v>0</v>
      </c>
      <c r="ERU109" s="18"/>
      <c r="ERV109" s="141" t="s">
        <v>347</v>
      </c>
      <c r="ERW109" s="81" t="s">
        <v>30</v>
      </c>
      <c r="ERX109" s="18"/>
      <c r="ERY109" s="141"/>
      <c r="ERZ109" s="141"/>
      <c r="ESA109" s="141"/>
      <c r="ESB109" s="141"/>
      <c r="ESC109" s="128"/>
      <c r="ESD109" s="17">
        <f>IF(ESC109=1,1,0)</f>
        <v>0</v>
      </c>
      <c r="ESE109" s="18"/>
      <c r="ESF109" s="141" t="s">
        <v>347</v>
      </c>
      <c r="ESG109" s="81" t="s">
        <v>30</v>
      </c>
      <c r="ESH109" s="18"/>
      <c r="ESI109" s="141"/>
      <c r="ESJ109" s="141"/>
      <c r="ESK109" s="141"/>
      <c r="ESL109" s="141"/>
      <c r="ESM109" s="128"/>
      <c r="ESN109" s="17">
        <f>IF(ESM109=1,1,0)</f>
        <v>0</v>
      </c>
      <c r="ESO109" s="18"/>
      <c r="ESP109" s="141" t="s">
        <v>347</v>
      </c>
      <c r="ESQ109" s="81" t="s">
        <v>30</v>
      </c>
      <c r="ESR109" s="18"/>
      <c r="ESS109" s="141"/>
      <c r="EST109" s="141"/>
      <c r="ESU109" s="141"/>
      <c r="ESV109" s="141"/>
      <c r="ESW109" s="128"/>
      <c r="ESX109" s="17">
        <f>IF(ESW109=1,1,0)</f>
        <v>0</v>
      </c>
      <c r="ESY109" s="18"/>
      <c r="ESZ109" s="141" t="s">
        <v>347</v>
      </c>
      <c r="ETA109" s="81" t="s">
        <v>30</v>
      </c>
      <c r="ETB109" s="18"/>
      <c r="ETC109" s="141"/>
      <c r="ETD109" s="141"/>
      <c r="ETE109" s="141"/>
      <c r="ETF109" s="141"/>
      <c r="ETG109" s="128"/>
      <c r="ETH109" s="17">
        <f>IF(ETG109=1,1,0)</f>
        <v>0</v>
      </c>
      <c r="ETI109" s="18"/>
      <c r="ETJ109" s="141" t="s">
        <v>347</v>
      </c>
      <c r="ETK109" s="81" t="s">
        <v>30</v>
      </c>
      <c r="ETL109" s="18"/>
      <c r="ETM109" s="141"/>
      <c r="ETN109" s="141"/>
      <c r="ETO109" s="141"/>
      <c r="ETP109" s="141"/>
      <c r="ETQ109" s="128"/>
      <c r="ETR109" s="17">
        <f>IF(ETQ109=1,1,0)</f>
        <v>0</v>
      </c>
      <c r="ETS109" s="18"/>
      <c r="ETT109" s="141" t="s">
        <v>347</v>
      </c>
      <c r="ETU109" s="81" t="s">
        <v>30</v>
      </c>
      <c r="ETV109" s="18"/>
      <c r="ETW109" s="141"/>
      <c r="ETX109" s="141"/>
      <c r="ETY109" s="141"/>
      <c r="ETZ109" s="141"/>
      <c r="EUA109" s="128"/>
      <c r="EUB109" s="17">
        <f>IF(EUA109=1,1,0)</f>
        <v>0</v>
      </c>
      <c r="EUC109" s="18"/>
      <c r="EUD109" s="141" t="s">
        <v>347</v>
      </c>
      <c r="EUE109" s="81" t="s">
        <v>30</v>
      </c>
      <c r="EUF109" s="18"/>
      <c r="EUG109" s="141"/>
      <c r="EUH109" s="141"/>
      <c r="EUI109" s="141"/>
      <c r="EUJ109" s="141"/>
      <c r="EUK109" s="128"/>
      <c r="EUL109" s="17">
        <f>IF(EUK109=1,1,0)</f>
        <v>0</v>
      </c>
      <c r="EUM109" s="18"/>
      <c r="EUN109" s="141" t="s">
        <v>347</v>
      </c>
      <c r="EUO109" s="81" t="s">
        <v>30</v>
      </c>
      <c r="EUP109" s="18"/>
      <c r="EUQ109" s="141"/>
      <c r="EUR109" s="141"/>
      <c r="EUS109" s="141"/>
      <c r="EUT109" s="141"/>
      <c r="EUU109" s="128"/>
      <c r="EUV109" s="17">
        <f>IF(EUU109=1,1,0)</f>
        <v>0</v>
      </c>
      <c r="EUW109" s="18"/>
      <c r="EUX109" s="141" t="s">
        <v>347</v>
      </c>
      <c r="EUY109" s="81" t="s">
        <v>30</v>
      </c>
      <c r="EUZ109" s="18"/>
      <c r="EVA109" s="141"/>
      <c r="EVB109" s="141"/>
      <c r="EVC109" s="141"/>
      <c r="EVD109" s="141"/>
      <c r="EVE109" s="128"/>
      <c r="EVF109" s="17">
        <f>IF(EVE109=1,1,0)</f>
        <v>0</v>
      </c>
      <c r="EVG109" s="18"/>
      <c r="EVH109" s="141" t="s">
        <v>347</v>
      </c>
      <c r="EVI109" s="81" t="s">
        <v>30</v>
      </c>
      <c r="EVJ109" s="18"/>
      <c r="EVK109" s="141"/>
      <c r="EVL109" s="141"/>
      <c r="EVM109" s="141"/>
      <c r="EVN109" s="141"/>
      <c r="EVO109" s="128"/>
      <c r="EVP109" s="17">
        <f>IF(EVO109=1,1,0)</f>
        <v>0</v>
      </c>
      <c r="EVQ109" s="18"/>
      <c r="EVR109" s="141" t="s">
        <v>347</v>
      </c>
      <c r="EVS109" s="81" t="s">
        <v>30</v>
      </c>
      <c r="EVT109" s="18"/>
      <c r="EVU109" s="141"/>
      <c r="EVV109" s="141"/>
      <c r="EVW109" s="141"/>
      <c r="EVX109" s="141"/>
      <c r="EVY109" s="128"/>
      <c r="EVZ109" s="17">
        <f>IF(EVY109=1,1,0)</f>
        <v>0</v>
      </c>
      <c r="EWA109" s="18"/>
      <c r="EWB109" s="141" t="s">
        <v>347</v>
      </c>
      <c r="EWC109" s="81" t="s">
        <v>30</v>
      </c>
      <c r="EWD109" s="18"/>
      <c r="EWE109" s="141"/>
      <c r="EWF109" s="141"/>
      <c r="EWG109" s="141"/>
      <c r="EWH109" s="141"/>
      <c r="EWI109" s="128"/>
      <c r="EWJ109" s="17">
        <f>IF(EWI109=1,1,0)</f>
        <v>0</v>
      </c>
      <c r="EWK109" s="18"/>
      <c r="EWL109" s="141" t="s">
        <v>347</v>
      </c>
      <c r="EWM109" s="81" t="s">
        <v>30</v>
      </c>
      <c r="EWN109" s="18"/>
      <c r="EWO109" s="141"/>
      <c r="EWP109" s="141"/>
      <c r="EWQ109" s="141"/>
      <c r="EWR109" s="141"/>
      <c r="EWS109" s="128"/>
      <c r="EWT109" s="17">
        <f>IF(EWS109=1,1,0)</f>
        <v>0</v>
      </c>
      <c r="EWU109" s="18"/>
      <c r="EWV109" s="141" t="s">
        <v>347</v>
      </c>
      <c r="EWW109" s="81" t="s">
        <v>30</v>
      </c>
      <c r="EWX109" s="18"/>
      <c r="EWY109" s="141"/>
      <c r="EWZ109" s="141"/>
      <c r="EXA109" s="141"/>
      <c r="EXB109" s="141"/>
      <c r="EXC109" s="128"/>
      <c r="EXD109" s="17">
        <f>IF(EXC109=1,1,0)</f>
        <v>0</v>
      </c>
      <c r="EXE109" s="18"/>
      <c r="EXF109" s="141" t="s">
        <v>347</v>
      </c>
      <c r="EXG109" s="81" t="s">
        <v>30</v>
      </c>
      <c r="EXH109" s="18"/>
      <c r="EXI109" s="141"/>
      <c r="EXJ109" s="141"/>
      <c r="EXK109" s="141"/>
      <c r="EXL109" s="141"/>
      <c r="EXM109" s="128"/>
      <c r="EXN109" s="17">
        <f>IF(EXM109=1,1,0)</f>
        <v>0</v>
      </c>
      <c r="EXO109" s="18"/>
      <c r="EXP109" s="141" t="s">
        <v>347</v>
      </c>
      <c r="EXQ109" s="81" t="s">
        <v>30</v>
      </c>
      <c r="EXR109" s="18"/>
      <c r="EXS109" s="141"/>
      <c r="EXT109" s="141"/>
      <c r="EXU109" s="141"/>
      <c r="EXV109" s="141"/>
      <c r="EXW109" s="128"/>
      <c r="EXX109" s="17">
        <f>IF(EXW109=1,1,0)</f>
        <v>0</v>
      </c>
      <c r="EXY109" s="18"/>
      <c r="EXZ109" s="141" t="s">
        <v>347</v>
      </c>
      <c r="EYA109" s="81" t="s">
        <v>30</v>
      </c>
      <c r="EYB109" s="18"/>
      <c r="EYC109" s="141"/>
      <c r="EYD109" s="141"/>
      <c r="EYE109" s="141"/>
      <c r="EYF109" s="141"/>
      <c r="EYG109" s="128"/>
      <c r="EYH109" s="17">
        <f>IF(EYG109=1,1,0)</f>
        <v>0</v>
      </c>
      <c r="EYI109" s="18"/>
      <c r="EYJ109" s="141" t="s">
        <v>347</v>
      </c>
      <c r="EYK109" s="81" t="s">
        <v>30</v>
      </c>
      <c r="EYL109" s="18"/>
      <c r="EYM109" s="141"/>
      <c r="EYN109" s="141"/>
      <c r="EYO109" s="141"/>
      <c r="EYP109" s="141"/>
      <c r="EYQ109" s="128"/>
      <c r="EYR109" s="17">
        <f>IF(EYQ109=1,1,0)</f>
        <v>0</v>
      </c>
      <c r="EYS109" s="18"/>
      <c r="EYT109" s="141" t="s">
        <v>347</v>
      </c>
      <c r="EYU109" s="81" t="s">
        <v>30</v>
      </c>
      <c r="EYV109" s="18"/>
      <c r="EYW109" s="141"/>
      <c r="EYX109" s="141"/>
      <c r="EYY109" s="141"/>
      <c r="EYZ109" s="141"/>
      <c r="EZA109" s="128"/>
      <c r="EZB109" s="17">
        <f>IF(EZA109=1,1,0)</f>
        <v>0</v>
      </c>
      <c r="EZC109" s="18"/>
      <c r="EZD109" s="141" t="s">
        <v>347</v>
      </c>
      <c r="EZE109" s="81" t="s">
        <v>30</v>
      </c>
      <c r="EZF109" s="18"/>
      <c r="EZG109" s="141"/>
      <c r="EZH109" s="141"/>
      <c r="EZI109" s="141"/>
      <c r="EZJ109" s="141"/>
      <c r="EZK109" s="128"/>
      <c r="EZL109" s="17">
        <f>IF(EZK109=1,1,0)</f>
        <v>0</v>
      </c>
      <c r="EZM109" s="18"/>
      <c r="EZN109" s="141" t="s">
        <v>347</v>
      </c>
      <c r="EZO109" s="81" t="s">
        <v>30</v>
      </c>
      <c r="EZP109" s="18"/>
      <c r="EZQ109" s="141"/>
      <c r="EZR109" s="141"/>
      <c r="EZS109" s="141"/>
      <c r="EZT109" s="141"/>
      <c r="EZU109" s="128"/>
      <c r="EZV109" s="17">
        <f>IF(EZU109=1,1,0)</f>
        <v>0</v>
      </c>
      <c r="EZW109" s="18"/>
      <c r="EZX109" s="141" t="s">
        <v>347</v>
      </c>
      <c r="EZY109" s="81" t="s">
        <v>30</v>
      </c>
      <c r="EZZ109" s="18"/>
      <c r="FAA109" s="141"/>
      <c r="FAB109" s="141"/>
      <c r="FAC109" s="141"/>
      <c r="FAD109" s="141"/>
      <c r="FAE109" s="128"/>
      <c r="FAF109" s="17">
        <f>IF(FAE109=1,1,0)</f>
        <v>0</v>
      </c>
      <c r="FAG109" s="18"/>
      <c r="FAH109" s="141" t="s">
        <v>347</v>
      </c>
      <c r="FAI109" s="81" t="s">
        <v>30</v>
      </c>
      <c r="FAJ109" s="18"/>
      <c r="FAK109" s="141"/>
      <c r="FAL109" s="141"/>
      <c r="FAM109" s="141"/>
      <c r="FAN109" s="141"/>
      <c r="FAO109" s="128"/>
      <c r="FAP109" s="17">
        <f>IF(FAO109=1,1,0)</f>
        <v>0</v>
      </c>
      <c r="FAQ109" s="18"/>
      <c r="FAR109" s="141" t="s">
        <v>347</v>
      </c>
      <c r="FAS109" s="81" t="s">
        <v>30</v>
      </c>
      <c r="FAT109" s="18"/>
      <c r="FAU109" s="141"/>
      <c r="FAV109" s="141"/>
      <c r="FAW109" s="141"/>
      <c r="FAX109" s="141"/>
      <c r="FAY109" s="128"/>
      <c r="FAZ109" s="17">
        <f>IF(FAY109=1,1,0)</f>
        <v>0</v>
      </c>
      <c r="FBA109" s="18"/>
      <c r="FBB109" s="141" t="s">
        <v>347</v>
      </c>
      <c r="FBC109" s="81" t="s">
        <v>30</v>
      </c>
      <c r="FBD109" s="18"/>
      <c r="FBE109" s="141"/>
      <c r="FBF109" s="141"/>
      <c r="FBG109" s="141"/>
      <c r="FBH109" s="141"/>
      <c r="FBI109" s="128"/>
      <c r="FBJ109" s="17">
        <f>IF(FBI109=1,1,0)</f>
        <v>0</v>
      </c>
      <c r="FBK109" s="18"/>
      <c r="FBL109" s="141" t="s">
        <v>347</v>
      </c>
      <c r="FBM109" s="81" t="s">
        <v>30</v>
      </c>
      <c r="FBN109" s="18"/>
      <c r="FBO109" s="141"/>
      <c r="FBP109" s="141"/>
      <c r="FBQ109" s="141"/>
      <c r="FBR109" s="141"/>
      <c r="FBS109" s="128"/>
      <c r="FBT109" s="17">
        <f>IF(FBS109=1,1,0)</f>
        <v>0</v>
      </c>
      <c r="FBU109" s="18"/>
      <c r="FBV109" s="141" t="s">
        <v>347</v>
      </c>
      <c r="FBW109" s="81" t="s">
        <v>30</v>
      </c>
      <c r="FBX109" s="18"/>
      <c r="FBY109" s="141"/>
      <c r="FBZ109" s="141"/>
      <c r="FCA109" s="141"/>
      <c r="FCB109" s="141"/>
      <c r="FCC109" s="128"/>
      <c r="FCD109" s="17">
        <f>IF(FCC109=1,1,0)</f>
        <v>0</v>
      </c>
      <c r="FCE109" s="18"/>
      <c r="FCF109" s="141" t="s">
        <v>347</v>
      </c>
      <c r="FCG109" s="81" t="s">
        <v>30</v>
      </c>
      <c r="FCH109" s="18"/>
      <c r="FCI109" s="141"/>
      <c r="FCJ109" s="141"/>
      <c r="FCK109" s="141"/>
      <c r="FCL109" s="141"/>
      <c r="FCM109" s="128"/>
      <c r="FCN109" s="17">
        <f>IF(FCM109=1,1,0)</f>
        <v>0</v>
      </c>
      <c r="FCO109" s="18"/>
      <c r="FCP109" s="141" t="s">
        <v>347</v>
      </c>
      <c r="FCQ109" s="81" t="s">
        <v>30</v>
      </c>
      <c r="FCR109" s="18"/>
      <c r="FCS109" s="141"/>
      <c r="FCT109" s="141"/>
      <c r="FCU109" s="141"/>
      <c r="FCV109" s="141"/>
      <c r="FCW109" s="128"/>
      <c r="FCX109" s="17">
        <f>IF(FCW109=1,1,0)</f>
        <v>0</v>
      </c>
      <c r="FCY109" s="18"/>
      <c r="FCZ109" s="141" t="s">
        <v>347</v>
      </c>
      <c r="FDA109" s="81" t="s">
        <v>30</v>
      </c>
      <c r="FDB109" s="18"/>
      <c r="FDC109" s="141"/>
      <c r="FDD109" s="141"/>
      <c r="FDE109" s="141"/>
      <c r="FDF109" s="141"/>
      <c r="FDG109" s="128"/>
      <c r="FDH109" s="17">
        <f>IF(FDG109=1,1,0)</f>
        <v>0</v>
      </c>
      <c r="FDI109" s="18"/>
      <c r="FDJ109" s="141" t="s">
        <v>347</v>
      </c>
      <c r="FDK109" s="81" t="s">
        <v>30</v>
      </c>
      <c r="FDL109" s="18"/>
      <c r="FDM109" s="141"/>
      <c r="FDN109" s="141"/>
      <c r="FDO109" s="141"/>
      <c r="FDP109" s="141"/>
      <c r="FDQ109" s="128"/>
      <c r="FDR109" s="17">
        <f>IF(FDQ109=1,1,0)</f>
        <v>0</v>
      </c>
      <c r="FDS109" s="18"/>
      <c r="FDT109" s="141" t="s">
        <v>347</v>
      </c>
      <c r="FDU109" s="81" t="s">
        <v>30</v>
      </c>
      <c r="FDV109" s="18"/>
      <c r="FDW109" s="141"/>
      <c r="FDX109" s="141"/>
      <c r="FDY109" s="141"/>
      <c r="FDZ109" s="141"/>
      <c r="FEA109" s="128"/>
      <c r="FEB109" s="17">
        <f>IF(FEA109=1,1,0)</f>
        <v>0</v>
      </c>
      <c r="FEC109" s="18"/>
      <c r="FED109" s="141" t="s">
        <v>347</v>
      </c>
      <c r="FEE109" s="81" t="s">
        <v>30</v>
      </c>
      <c r="FEF109" s="18"/>
      <c r="FEG109" s="141"/>
      <c r="FEH109" s="141"/>
      <c r="FEI109" s="141"/>
      <c r="FEJ109" s="141"/>
      <c r="FEK109" s="128"/>
      <c r="FEL109" s="17">
        <f>IF(FEK109=1,1,0)</f>
        <v>0</v>
      </c>
      <c r="FEM109" s="18"/>
      <c r="FEN109" s="141" t="s">
        <v>347</v>
      </c>
      <c r="FEO109" s="81" t="s">
        <v>30</v>
      </c>
      <c r="FEP109" s="18"/>
      <c r="FEQ109" s="141"/>
      <c r="FER109" s="141"/>
      <c r="FES109" s="141"/>
      <c r="FET109" s="141"/>
      <c r="FEU109" s="128"/>
      <c r="FEV109" s="17">
        <f>IF(FEU109=1,1,0)</f>
        <v>0</v>
      </c>
      <c r="FEW109" s="18"/>
      <c r="FEX109" s="141" t="s">
        <v>347</v>
      </c>
      <c r="FEY109" s="81" t="s">
        <v>30</v>
      </c>
      <c r="FEZ109" s="18"/>
      <c r="FFA109" s="141"/>
      <c r="FFB109" s="141"/>
      <c r="FFC109" s="141"/>
      <c r="FFD109" s="141"/>
      <c r="FFE109" s="128"/>
      <c r="FFF109" s="17">
        <f>IF(FFE109=1,1,0)</f>
        <v>0</v>
      </c>
      <c r="FFG109" s="18"/>
      <c r="FFH109" s="141" t="s">
        <v>347</v>
      </c>
      <c r="FFI109" s="81" t="s">
        <v>30</v>
      </c>
      <c r="FFJ109" s="18"/>
      <c r="FFK109" s="141"/>
      <c r="FFL109" s="141"/>
      <c r="FFM109" s="141"/>
      <c r="FFN109" s="141"/>
      <c r="FFO109" s="128"/>
      <c r="FFP109" s="17">
        <f>IF(FFO109=1,1,0)</f>
        <v>0</v>
      </c>
      <c r="FFQ109" s="18"/>
      <c r="FFR109" s="141" t="s">
        <v>347</v>
      </c>
      <c r="FFS109" s="81" t="s">
        <v>30</v>
      </c>
      <c r="FFT109" s="18"/>
      <c r="FFU109" s="141"/>
      <c r="FFV109" s="141"/>
      <c r="FFW109" s="141"/>
      <c r="FFX109" s="141"/>
      <c r="FFY109" s="128"/>
      <c r="FFZ109" s="17">
        <f>IF(FFY109=1,1,0)</f>
        <v>0</v>
      </c>
      <c r="FGA109" s="18"/>
      <c r="FGB109" s="141" t="s">
        <v>347</v>
      </c>
      <c r="FGC109" s="81" t="s">
        <v>30</v>
      </c>
      <c r="FGD109" s="18"/>
      <c r="FGE109" s="141"/>
      <c r="FGF109" s="141"/>
      <c r="FGG109" s="141"/>
      <c r="FGH109" s="141"/>
      <c r="FGI109" s="128"/>
      <c r="FGJ109" s="17">
        <f>IF(FGI109=1,1,0)</f>
        <v>0</v>
      </c>
      <c r="FGK109" s="18"/>
      <c r="FGL109" s="141" t="s">
        <v>347</v>
      </c>
      <c r="FGM109" s="81" t="s">
        <v>30</v>
      </c>
      <c r="FGN109" s="18"/>
      <c r="FGO109" s="141"/>
      <c r="FGP109" s="141"/>
      <c r="FGQ109" s="141"/>
      <c r="FGR109" s="141"/>
      <c r="FGS109" s="128"/>
      <c r="FGT109" s="17">
        <f>IF(FGS109=1,1,0)</f>
        <v>0</v>
      </c>
      <c r="FGU109" s="18"/>
      <c r="FGV109" s="141" t="s">
        <v>347</v>
      </c>
      <c r="FGW109" s="81" t="s">
        <v>30</v>
      </c>
      <c r="FGX109" s="18"/>
      <c r="FGY109" s="141"/>
      <c r="FGZ109" s="141"/>
      <c r="FHA109" s="141"/>
      <c r="FHB109" s="141"/>
      <c r="FHC109" s="128"/>
      <c r="FHD109" s="17">
        <f>IF(FHC109=1,1,0)</f>
        <v>0</v>
      </c>
      <c r="FHE109" s="18"/>
      <c r="FHF109" s="141" t="s">
        <v>347</v>
      </c>
      <c r="FHG109" s="81" t="s">
        <v>30</v>
      </c>
      <c r="FHH109" s="18"/>
      <c r="FHI109" s="141"/>
      <c r="FHJ109" s="141"/>
      <c r="FHK109" s="141"/>
      <c r="FHL109" s="141"/>
      <c r="FHM109" s="128"/>
      <c r="FHN109" s="17">
        <f>IF(FHM109=1,1,0)</f>
        <v>0</v>
      </c>
      <c r="FHO109" s="18"/>
      <c r="FHP109" s="141" t="s">
        <v>347</v>
      </c>
      <c r="FHQ109" s="81" t="s">
        <v>30</v>
      </c>
      <c r="FHR109" s="18"/>
      <c r="FHS109" s="141"/>
      <c r="FHT109" s="141"/>
      <c r="FHU109" s="141"/>
      <c r="FHV109" s="141"/>
      <c r="FHW109" s="128"/>
      <c r="FHX109" s="17">
        <f>IF(FHW109=1,1,0)</f>
        <v>0</v>
      </c>
      <c r="FHY109" s="18"/>
      <c r="FHZ109" s="141" t="s">
        <v>347</v>
      </c>
      <c r="FIA109" s="81" t="s">
        <v>30</v>
      </c>
      <c r="FIB109" s="18"/>
      <c r="FIC109" s="141"/>
      <c r="FID109" s="141"/>
      <c r="FIE109" s="141"/>
      <c r="FIF109" s="141"/>
      <c r="FIG109" s="128"/>
      <c r="FIH109" s="17">
        <f>IF(FIG109=1,1,0)</f>
        <v>0</v>
      </c>
      <c r="FII109" s="18"/>
      <c r="FIJ109" s="141" t="s">
        <v>347</v>
      </c>
      <c r="FIK109" s="81" t="s">
        <v>30</v>
      </c>
      <c r="FIL109" s="18"/>
      <c r="FIM109" s="141"/>
      <c r="FIN109" s="141"/>
      <c r="FIO109" s="141"/>
      <c r="FIP109" s="141"/>
      <c r="FIQ109" s="128"/>
      <c r="FIR109" s="17">
        <f>IF(FIQ109=1,1,0)</f>
        <v>0</v>
      </c>
      <c r="FIS109" s="18"/>
      <c r="FIT109" s="141" t="s">
        <v>347</v>
      </c>
      <c r="FIU109" s="81" t="s">
        <v>30</v>
      </c>
      <c r="FIV109" s="18"/>
      <c r="FIW109" s="141"/>
      <c r="FIX109" s="141"/>
      <c r="FIY109" s="141"/>
      <c r="FIZ109" s="141"/>
      <c r="FJA109" s="128"/>
      <c r="FJB109" s="17">
        <f>IF(FJA109=1,1,0)</f>
        <v>0</v>
      </c>
      <c r="FJC109" s="18"/>
      <c r="FJD109" s="141" t="s">
        <v>347</v>
      </c>
      <c r="FJE109" s="81" t="s">
        <v>30</v>
      </c>
      <c r="FJF109" s="18"/>
      <c r="FJG109" s="141"/>
      <c r="FJH109" s="141"/>
      <c r="FJI109" s="141"/>
      <c r="FJJ109" s="141"/>
      <c r="FJK109" s="128"/>
      <c r="FJL109" s="17">
        <f>IF(FJK109=1,1,0)</f>
        <v>0</v>
      </c>
      <c r="FJM109" s="18"/>
      <c r="FJN109" s="141" t="s">
        <v>347</v>
      </c>
      <c r="FJO109" s="81" t="s">
        <v>30</v>
      </c>
      <c r="FJP109" s="18"/>
      <c r="FJQ109" s="141"/>
      <c r="FJR109" s="141"/>
      <c r="FJS109" s="141"/>
      <c r="FJT109" s="141"/>
      <c r="FJU109" s="128"/>
      <c r="FJV109" s="17">
        <f>IF(FJU109=1,1,0)</f>
        <v>0</v>
      </c>
      <c r="FJW109" s="18"/>
      <c r="FJX109" s="141" t="s">
        <v>347</v>
      </c>
      <c r="FJY109" s="81" t="s">
        <v>30</v>
      </c>
      <c r="FJZ109" s="18"/>
      <c r="FKA109" s="141"/>
      <c r="FKB109" s="141"/>
      <c r="FKC109" s="141"/>
      <c r="FKD109" s="141"/>
      <c r="FKE109" s="128"/>
      <c r="FKF109" s="17">
        <f>IF(FKE109=1,1,0)</f>
        <v>0</v>
      </c>
      <c r="FKG109" s="18"/>
      <c r="FKH109" s="141" t="s">
        <v>347</v>
      </c>
      <c r="FKI109" s="81" t="s">
        <v>30</v>
      </c>
      <c r="FKJ109" s="18"/>
      <c r="FKK109" s="141"/>
      <c r="FKL109" s="141"/>
      <c r="FKM109" s="141"/>
      <c r="FKN109" s="141"/>
      <c r="FKO109" s="128"/>
      <c r="FKP109" s="17">
        <f>IF(FKO109=1,1,0)</f>
        <v>0</v>
      </c>
      <c r="FKQ109" s="18"/>
      <c r="FKR109" s="141" t="s">
        <v>347</v>
      </c>
      <c r="FKS109" s="81" t="s">
        <v>30</v>
      </c>
      <c r="FKT109" s="18"/>
      <c r="FKU109" s="141"/>
      <c r="FKV109" s="141"/>
      <c r="FKW109" s="141"/>
      <c r="FKX109" s="141"/>
      <c r="FKY109" s="128"/>
      <c r="FKZ109" s="17">
        <f>IF(FKY109=1,1,0)</f>
        <v>0</v>
      </c>
      <c r="FLA109" s="18"/>
      <c r="FLB109" s="141" t="s">
        <v>347</v>
      </c>
      <c r="FLC109" s="81" t="s">
        <v>30</v>
      </c>
      <c r="FLD109" s="18"/>
      <c r="FLE109" s="141"/>
      <c r="FLF109" s="141"/>
      <c r="FLG109" s="141"/>
      <c r="FLH109" s="141"/>
      <c r="FLI109" s="128"/>
      <c r="FLJ109" s="17">
        <f>IF(FLI109=1,1,0)</f>
        <v>0</v>
      </c>
      <c r="FLK109" s="18"/>
      <c r="FLL109" s="141" t="s">
        <v>347</v>
      </c>
      <c r="FLM109" s="81" t="s">
        <v>30</v>
      </c>
      <c r="FLN109" s="18"/>
      <c r="FLO109" s="141"/>
      <c r="FLP109" s="141"/>
      <c r="FLQ109" s="141"/>
      <c r="FLR109" s="141"/>
      <c r="FLS109" s="128"/>
      <c r="FLT109" s="17">
        <f>IF(FLS109=1,1,0)</f>
        <v>0</v>
      </c>
      <c r="FLU109" s="18"/>
      <c r="FLV109" s="141" t="s">
        <v>347</v>
      </c>
      <c r="FLW109" s="81" t="s">
        <v>30</v>
      </c>
      <c r="FLX109" s="18"/>
      <c r="FLY109" s="141"/>
      <c r="FLZ109" s="141"/>
      <c r="FMA109" s="141"/>
      <c r="FMB109" s="141"/>
      <c r="FMC109" s="128"/>
      <c r="FMD109" s="17">
        <f>IF(FMC109=1,1,0)</f>
        <v>0</v>
      </c>
      <c r="FME109" s="18"/>
      <c r="FMF109" s="141" t="s">
        <v>347</v>
      </c>
      <c r="FMG109" s="81" t="s">
        <v>30</v>
      </c>
      <c r="FMH109" s="18"/>
      <c r="FMI109" s="141"/>
      <c r="FMJ109" s="141"/>
      <c r="FMK109" s="141"/>
      <c r="FML109" s="141"/>
      <c r="FMM109" s="128"/>
      <c r="FMN109" s="17">
        <f>IF(FMM109=1,1,0)</f>
        <v>0</v>
      </c>
      <c r="FMO109" s="18"/>
      <c r="FMP109" s="141" t="s">
        <v>347</v>
      </c>
      <c r="FMQ109" s="81" t="s">
        <v>30</v>
      </c>
      <c r="FMR109" s="18"/>
      <c r="FMS109" s="141"/>
      <c r="FMT109" s="141"/>
      <c r="FMU109" s="141"/>
      <c r="FMV109" s="141"/>
      <c r="FMW109" s="128"/>
      <c r="FMX109" s="17">
        <f>IF(FMW109=1,1,0)</f>
        <v>0</v>
      </c>
      <c r="FMY109" s="18"/>
      <c r="FMZ109" s="141" t="s">
        <v>347</v>
      </c>
      <c r="FNA109" s="81" t="s">
        <v>30</v>
      </c>
      <c r="FNB109" s="18"/>
      <c r="FNC109" s="141"/>
      <c r="FND109" s="141"/>
      <c r="FNE109" s="141"/>
      <c r="FNF109" s="141"/>
      <c r="FNG109" s="128"/>
      <c r="FNH109" s="17">
        <f>IF(FNG109=1,1,0)</f>
        <v>0</v>
      </c>
      <c r="FNI109" s="18"/>
      <c r="FNJ109" s="141" t="s">
        <v>347</v>
      </c>
      <c r="FNK109" s="81" t="s">
        <v>30</v>
      </c>
      <c r="FNL109" s="18"/>
      <c r="FNM109" s="141"/>
      <c r="FNN109" s="141"/>
      <c r="FNO109" s="141"/>
      <c r="FNP109" s="141"/>
      <c r="FNQ109" s="128"/>
      <c r="FNR109" s="17">
        <f>IF(FNQ109=1,1,0)</f>
        <v>0</v>
      </c>
      <c r="FNS109" s="18"/>
      <c r="FNT109" s="141" t="s">
        <v>347</v>
      </c>
      <c r="FNU109" s="81" t="s">
        <v>30</v>
      </c>
      <c r="FNV109" s="18"/>
      <c r="FNW109" s="141"/>
      <c r="FNX109" s="141"/>
      <c r="FNY109" s="141"/>
      <c r="FNZ109" s="141"/>
      <c r="FOA109" s="128"/>
      <c r="FOB109" s="17">
        <f>IF(FOA109=1,1,0)</f>
        <v>0</v>
      </c>
      <c r="FOC109" s="18"/>
      <c r="FOD109" s="141" t="s">
        <v>347</v>
      </c>
      <c r="FOE109" s="81" t="s">
        <v>30</v>
      </c>
      <c r="FOF109" s="18"/>
      <c r="FOG109" s="141"/>
      <c r="FOH109" s="141"/>
      <c r="FOI109" s="141"/>
      <c r="FOJ109" s="141"/>
      <c r="FOK109" s="128"/>
      <c r="FOL109" s="17">
        <f>IF(FOK109=1,1,0)</f>
        <v>0</v>
      </c>
      <c r="FOM109" s="18"/>
      <c r="FON109" s="141" t="s">
        <v>347</v>
      </c>
      <c r="FOO109" s="81" t="s">
        <v>30</v>
      </c>
      <c r="FOP109" s="18"/>
      <c r="FOQ109" s="141"/>
      <c r="FOR109" s="141"/>
      <c r="FOS109" s="141"/>
      <c r="FOT109" s="141"/>
      <c r="FOU109" s="128"/>
      <c r="FOV109" s="17">
        <f>IF(FOU109=1,1,0)</f>
        <v>0</v>
      </c>
      <c r="FOW109" s="18"/>
      <c r="FOX109" s="141" t="s">
        <v>347</v>
      </c>
      <c r="FOY109" s="81" t="s">
        <v>30</v>
      </c>
      <c r="FOZ109" s="18"/>
      <c r="FPA109" s="141"/>
      <c r="FPB109" s="141"/>
      <c r="FPC109" s="141"/>
      <c r="FPD109" s="141"/>
      <c r="FPE109" s="128"/>
      <c r="FPF109" s="17">
        <f>IF(FPE109=1,1,0)</f>
        <v>0</v>
      </c>
      <c r="FPG109" s="18"/>
      <c r="FPH109" s="141" t="s">
        <v>347</v>
      </c>
      <c r="FPI109" s="81" t="s">
        <v>30</v>
      </c>
      <c r="FPJ109" s="18"/>
      <c r="FPK109" s="141"/>
      <c r="FPL109" s="141"/>
      <c r="FPM109" s="141"/>
      <c r="FPN109" s="141"/>
      <c r="FPO109" s="128"/>
      <c r="FPP109" s="17">
        <f>IF(FPO109=1,1,0)</f>
        <v>0</v>
      </c>
      <c r="FPQ109" s="18"/>
      <c r="FPR109" s="141" t="s">
        <v>347</v>
      </c>
      <c r="FPS109" s="81" t="s">
        <v>30</v>
      </c>
      <c r="FPT109" s="18"/>
      <c r="FPU109" s="141"/>
      <c r="FPV109" s="141"/>
      <c r="FPW109" s="141"/>
      <c r="FPX109" s="141"/>
      <c r="FPY109" s="128"/>
      <c r="FPZ109" s="17">
        <f>IF(FPY109=1,1,0)</f>
        <v>0</v>
      </c>
      <c r="FQA109" s="18"/>
      <c r="FQB109" s="141" t="s">
        <v>347</v>
      </c>
      <c r="FQC109" s="81" t="s">
        <v>30</v>
      </c>
      <c r="FQD109" s="18"/>
      <c r="FQE109" s="141"/>
      <c r="FQF109" s="141"/>
      <c r="FQG109" s="141"/>
      <c r="FQH109" s="141"/>
      <c r="FQI109" s="128"/>
      <c r="FQJ109" s="17">
        <f>IF(FQI109=1,1,0)</f>
        <v>0</v>
      </c>
      <c r="FQK109" s="18"/>
      <c r="FQL109" s="141" t="s">
        <v>347</v>
      </c>
      <c r="FQM109" s="81" t="s">
        <v>30</v>
      </c>
      <c r="FQN109" s="18"/>
      <c r="FQO109" s="141"/>
      <c r="FQP109" s="141"/>
      <c r="FQQ109" s="141"/>
      <c r="FQR109" s="141"/>
      <c r="FQS109" s="128"/>
      <c r="FQT109" s="17">
        <f>IF(FQS109=1,1,0)</f>
        <v>0</v>
      </c>
      <c r="FQU109" s="18"/>
      <c r="FQV109" s="141" t="s">
        <v>347</v>
      </c>
      <c r="FQW109" s="81" t="s">
        <v>30</v>
      </c>
      <c r="FQX109" s="18"/>
      <c r="FQY109" s="141"/>
      <c r="FQZ109" s="141"/>
      <c r="FRA109" s="141"/>
      <c r="FRB109" s="141"/>
      <c r="FRC109" s="128"/>
      <c r="FRD109" s="17">
        <f>IF(FRC109=1,1,0)</f>
        <v>0</v>
      </c>
      <c r="FRE109" s="18"/>
      <c r="FRF109" s="141" t="s">
        <v>347</v>
      </c>
      <c r="FRG109" s="81" t="s">
        <v>30</v>
      </c>
      <c r="FRH109" s="18"/>
      <c r="FRI109" s="141"/>
      <c r="FRJ109" s="141"/>
      <c r="FRK109" s="141"/>
      <c r="FRL109" s="141"/>
      <c r="FRM109" s="128"/>
      <c r="FRN109" s="17">
        <f>IF(FRM109=1,1,0)</f>
        <v>0</v>
      </c>
      <c r="FRO109" s="18"/>
      <c r="FRP109" s="141" t="s">
        <v>347</v>
      </c>
      <c r="FRQ109" s="81" t="s">
        <v>30</v>
      </c>
      <c r="FRR109" s="18"/>
      <c r="FRS109" s="141"/>
      <c r="FRT109" s="141"/>
      <c r="FRU109" s="141"/>
      <c r="FRV109" s="141"/>
      <c r="FRW109" s="128"/>
      <c r="FRX109" s="17">
        <f>IF(FRW109=1,1,0)</f>
        <v>0</v>
      </c>
      <c r="FRY109" s="18"/>
      <c r="FRZ109" s="141" t="s">
        <v>347</v>
      </c>
      <c r="FSA109" s="81" t="s">
        <v>30</v>
      </c>
      <c r="FSB109" s="18"/>
      <c r="FSC109" s="141"/>
      <c r="FSD109" s="141"/>
      <c r="FSE109" s="141"/>
      <c r="FSF109" s="141"/>
      <c r="FSG109" s="128"/>
      <c r="FSH109" s="17">
        <f>IF(FSG109=1,1,0)</f>
        <v>0</v>
      </c>
      <c r="FSI109" s="18"/>
      <c r="FSJ109" s="141" t="s">
        <v>347</v>
      </c>
      <c r="FSK109" s="81" t="s">
        <v>30</v>
      </c>
      <c r="FSL109" s="18"/>
      <c r="FSM109" s="141"/>
      <c r="FSN109" s="141"/>
      <c r="FSO109" s="141"/>
      <c r="FSP109" s="141"/>
      <c r="FSQ109" s="128"/>
      <c r="FSR109" s="17">
        <f>IF(FSQ109=1,1,0)</f>
        <v>0</v>
      </c>
      <c r="FSS109" s="18"/>
      <c r="FST109" s="141" t="s">
        <v>347</v>
      </c>
      <c r="FSU109" s="81" t="s">
        <v>30</v>
      </c>
      <c r="FSV109" s="18"/>
      <c r="FSW109" s="141"/>
      <c r="FSX109" s="141"/>
      <c r="FSY109" s="141"/>
      <c r="FSZ109" s="141"/>
      <c r="FTA109" s="128"/>
      <c r="FTB109" s="17">
        <f>IF(FTA109=1,1,0)</f>
        <v>0</v>
      </c>
      <c r="FTC109" s="18"/>
      <c r="FTD109" s="141" t="s">
        <v>347</v>
      </c>
      <c r="FTE109" s="81" t="s">
        <v>30</v>
      </c>
      <c r="FTF109" s="18"/>
      <c r="FTG109" s="141"/>
      <c r="FTH109" s="141"/>
      <c r="FTI109" s="141"/>
      <c r="FTJ109" s="141"/>
      <c r="FTK109" s="128"/>
      <c r="FTL109" s="17">
        <f>IF(FTK109=1,1,0)</f>
        <v>0</v>
      </c>
      <c r="FTM109" s="18"/>
      <c r="FTN109" s="141" t="s">
        <v>347</v>
      </c>
      <c r="FTO109" s="81" t="s">
        <v>30</v>
      </c>
      <c r="FTP109" s="18"/>
      <c r="FTQ109" s="141"/>
      <c r="FTR109" s="141"/>
      <c r="FTS109" s="141"/>
      <c r="FTT109" s="141"/>
      <c r="FTU109" s="128"/>
      <c r="FTV109" s="17">
        <f>IF(FTU109=1,1,0)</f>
        <v>0</v>
      </c>
      <c r="FTW109" s="18"/>
      <c r="FTX109" s="141" t="s">
        <v>347</v>
      </c>
      <c r="FTY109" s="81" t="s">
        <v>30</v>
      </c>
      <c r="FTZ109" s="18"/>
      <c r="FUA109" s="141"/>
      <c r="FUB109" s="141"/>
      <c r="FUC109" s="141"/>
      <c r="FUD109" s="141"/>
      <c r="FUE109" s="128"/>
      <c r="FUF109" s="17">
        <f>IF(FUE109=1,1,0)</f>
        <v>0</v>
      </c>
      <c r="FUG109" s="18"/>
      <c r="FUH109" s="141" t="s">
        <v>347</v>
      </c>
      <c r="FUI109" s="81" t="s">
        <v>30</v>
      </c>
      <c r="FUJ109" s="18"/>
      <c r="FUK109" s="141"/>
      <c r="FUL109" s="141"/>
      <c r="FUM109" s="141"/>
      <c r="FUN109" s="141"/>
      <c r="FUO109" s="128"/>
      <c r="FUP109" s="17">
        <f>IF(FUO109=1,1,0)</f>
        <v>0</v>
      </c>
      <c r="FUQ109" s="18"/>
      <c r="FUR109" s="141" t="s">
        <v>347</v>
      </c>
      <c r="FUS109" s="81" t="s">
        <v>30</v>
      </c>
      <c r="FUT109" s="18"/>
      <c r="FUU109" s="141"/>
      <c r="FUV109" s="141"/>
      <c r="FUW109" s="141"/>
      <c r="FUX109" s="141"/>
      <c r="FUY109" s="128"/>
      <c r="FUZ109" s="17">
        <f>IF(FUY109=1,1,0)</f>
        <v>0</v>
      </c>
      <c r="FVA109" s="18"/>
      <c r="FVB109" s="141" t="s">
        <v>347</v>
      </c>
      <c r="FVC109" s="81" t="s">
        <v>30</v>
      </c>
      <c r="FVD109" s="18"/>
      <c r="FVE109" s="141"/>
      <c r="FVF109" s="141"/>
      <c r="FVG109" s="141"/>
      <c r="FVH109" s="141"/>
      <c r="FVI109" s="128"/>
      <c r="FVJ109" s="17">
        <f>IF(FVI109=1,1,0)</f>
        <v>0</v>
      </c>
      <c r="FVK109" s="18"/>
      <c r="FVL109" s="141" t="s">
        <v>347</v>
      </c>
      <c r="FVM109" s="81" t="s">
        <v>30</v>
      </c>
      <c r="FVN109" s="18"/>
      <c r="FVO109" s="141"/>
      <c r="FVP109" s="141"/>
      <c r="FVQ109" s="141"/>
      <c r="FVR109" s="141"/>
      <c r="FVS109" s="128"/>
      <c r="FVT109" s="17">
        <f>IF(FVS109=1,1,0)</f>
        <v>0</v>
      </c>
      <c r="FVU109" s="18"/>
      <c r="FVV109" s="141" t="s">
        <v>347</v>
      </c>
      <c r="FVW109" s="81" t="s">
        <v>30</v>
      </c>
      <c r="FVX109" s="18"/>
      <c r="FVY109" s="141"/>
      <c r="FVZ109" s="141"/>
      <c r="FWA109" s="141"/>
      <c r="FWB109" s="141"/>
      <c r="FWC109" s="128"/>
      <c r="FWD109" s="17">
        <f>IF(FWC109=1,1,0)</f>
        <v>0</v>
      </c>
      <c r="FWE109" s="18"/>
      <c r="FWF109" s="141" t="s">
        <v>347</v>
      </c>
      <c r="FWG109" s="81" t="s">
        <v>30</v>
      </c>
      <c r="FWH109" s="18"/>
      <c r="FWI109" s="141"/>
      <c r="FWJ109" s="141"/>
      <c r="FWK109" s="141"/>
      <c r="FWL109" s="141"/>
      <c r="FWM109" s="128"/>
      <c r="FWN109" s="17">
        <f>IF(FWM109=1,1,0)</f>
        <v>0</v>
      </c>
      <c r="FWO109" s="18"/>
      <c r="FWP109" s="141" t="s">
        <v>347</v>
      </c>
      <c r="FWQ109" s="81" t="s">
        <v>30</v>
      </c>
      <c r="FWR109" s="18"/>
      <c r="FWS109" s="141"/>
      <c r="FWT109" s="141"/>
      <c r="FWU109" s="141"/>
      <c r="FWV109" s="141"/>
      <c r="FWW109" s="128"/>
      <c r="FWX109" s="17">
        <f>IF(FWW109=1,1,0)</f>
        <v>0</v>
      </c>
      <c r="FWY109" s="18"/>
      <c r="FWZ109" s="141" t="s">
        <v>347</v>
      </c>
      <c r="FXA109" s="81" t="s">
        <v>30</v>
      </c>
      <c r="FXB109" s="18"/>
      <c r="FXC109" s="141"/>
      <c r="FXD109" s="141"/>
      <c r="FXE109" s="141"/>
      <c r="FXF109" s="141"/>
      <c r="FXG109" s="128"/>
      <c r="FXH109" s="17">
        <f>IF(FXG109=1,1,0)</f>
        <v>0</v>
      </c>
      <c r="FXI109" s="18"/>
      <c r="FXJ109" s="141" t="s">
        <v>347</v>
      </c>
      <c r="FXK109" s="81" t="s">
        <v>30</v>
      </c>
      <c r="FXL109" s="18"/>
      <c r="FXM109" s="141"/>
      <c r="FXN109" s="141"/>
      <c r="FXO109" s="141"/>
      <c r="FXP109" s="141"/>
      <c r="FXQ109" s="128"/>
      <c r="FXR109" s="17">
        <f>IF(FXQ109=1,1,0)</f>
        <v>0</v>
      </c>
      <c r="FXS109" s="18"/>
      <c r="FXT109" s="141" t="s">
        <v>347</v>
      </c>
      <c r="FXU109" s="81" t="s">
        <v>30</v>
      </c>
      <c r="FXV109" s="18"/>
      <c r="FXW109" s="141"/>
      <c r="FXX109" s="141"/>
      <c r="FXY109" s="141"/>
      <c r="FXZ109" s="141"/>
      <c r="FYA109" s="128"/>
      <c r="FYB109" s="17">
        <f>IF(FYA109=1,1,0)</f>
        <v>0</v>
      </c>
      <c r="FYC109" s="18"/>
      <c r="FYD109" s="141" t="s">
        <v>347</v>
      </c>
      <c r="FYE109" s="81" t="s">
        <v>30</v>
      </c>
      <c r="FYF109" s="18"/>
      <c r="FYG109" s="141"/>
      <c r="FYH109" s="141"/>
      <c r="FYI109" s="141"/>
      <c r="FYJ109" s="141"/>
      <c r="FYK109" s="128"/>
      <c r="FYL109" s="17">
        <f>IF(FYK109=1,1,0)</f>
        <v>0</v>
      </c>
      <c r="FYM109" s="18"/>
      <c r="FYN109" s="141" t="s">
        <v>347</v>
      </c>
      <c r="FYO109" s="81" t="s">
        <v>30</v>
      </c>
      <c r="FYP109" s="18"/>
      <c r="FYQ109" s="141"/>
      <c r="FYR109" s="141"/>
      <c r="FYS109" s="141"/>
      <c r="FYT109" s="141"/>
      <c r="FYU109" s="128"/>
      <c r="FYV109" s="17">
        <f>IF(FYU109=1,1,0)</f>
        <v>0</v>
      </c>
      <c r="FYW109" s="18"/>
      <c r="FYX109" s="141" t="s">
        <v>347</v>
      </c>
      <c r="FYY109" s="81" t="s">
        <v>30</v>
      </c>
      <c r="FYZ109" s="18"/>
      <c r="FZA109" s="141"/>
      <c r="FZB109" s="141"/>
      <c r="FZC109" s="141"/>
      <c r="FZD109" s="141"/>
      <c r="FZE109" s="128"/>
      <c r="FZF109" s="17">
        <f>IF(FZE109=1,1,0)</f>
        <v>0</v>
      </c>
      <c r="FZG109" s="18"/>
      <c r="FZH109" s="141" t="s">
        <v>347</v>
      </c>
      <c r="FZI109" s="81" t="s">
        <v>30</v>
      </c>
      <c r="FZJ109" s="18"/>
      <c r="FZK109" s="141"/>
      <c r="FZL109" s="141"/>
      <c r="FZM109" s="141"/>
      <c r="FZN109" s="141"/>
      <c r="FZO109" s="128"/>
      <c r="FZP109" s="17">
        <f>IF(FZO109=1,1,0)</f>
        <v>0</v>
      </c>
      <c r="FZQ109" s="18"/>
      <c r="FZR109" s="141" t="s">
        <v>347</v>
      </c>
      <c r="FZS109" s="81" t="s">
        <v>30</v>
      </c>
      <c r="FZT109" s="18"/>
      <c r="FZU109" s="141"/>
      <c r="FZV109" s="141"/>
      <c r="FZW109" s="141"/>
      <c r="FZX109" s="141"/>
      <c r="FZY109" s="128"/>
      <c r="FZZ109" s="17">
        <f>IF(FZY109=1,1,0)</f>
        <v>0</v>
      </c>
      <c r="GAA109" s="18"/>
      <c r="GAB109" s="141" t="s">
        <v>347</v>
      </c>
      <c r="GAC109" s="81" t="s">
        <v>30</v>
      </c>
      <c r="GAD109" s="18"/>
      <c r="GAE109" s="141"/>
      <c r="GAF109" s="141"/>
      <c r="GAG109" s="141"/>
      <c r="GAH109" s="141"/>
      <c r="GAI109" s="128"/>
      <c r="GAJ109" s="17">
        <f>IF(GAI109=1,1,0)</f>
        <v>0</v>
      </c>
      <c r="GAK109" s="18"/>
      <c r="GAL109" s="141" t="s">
        <v>347</v>
      </c>
      <c r="GAM109" s="81" t="s">
        <v>30</v>
      </c>
      <c r="GAN109" s="18"/>
      <c r="GAO109" s="141"/>
      <c r="GAP109" s="141"/>
      <c r="GAQ109" s="141"/>
      <c r="GAR109" s="141"/>
      <c r="GAS109" s="128"/>
      <c r="GAT109" s="17">
        <f>IF(GAS109=1,1,0)</f>
        <v>0</v>
      </c>
      <c r="GAU109" s="18"/>
      <c r="GAV109" s="141" t="s">
        <v>347</v>
      </c>
      <c r="GAW109" s="81" t="s">
        <v>30</v>
      </c>
      <c r="GAX109" s="18"/>
      <c r="GAY109" s="141"/>
      <c r="GAZ109" s="141"/>
      <c r="GBA109" s="141"/>
      <c r="GBB109" s="141"/>
      <c r="GBC109" s="128"/>
      <c r="GBD109" s="17">
        <f>IF(GBC109=1,1,0)</f>
        <v>0</v>
      </c>
      <c r="GBE109" s="18"/>
      <c r="GBF109" s="141" t="s">
        <v>347</v>
      </c>
      <c r="GBG109" s="81" t="s">
        <v>30</v>
      </c>
      <c r="GBH109" s="18"/>
      <c r="GBI109" s="141"/>
      <c r="GBJ109" s="141"/>
      <c r="GBK109" s="141"/>
      <c r="GBL109" s="141"/>
      <c r="GBM109" s="128"/>
      <c r="GBN109" s="17">
        <f>IF(GBM109=1,1,0)</f>
        <v>0</v>
      </c>
      <c r="GBO109" s="18"/>
      <c r="GBP109" s="141" t="s">
        <v>347</v>
      </c>
      <c r="GBQ109" s="81" t="s">
        <v>30</v>
      </c>
      <c r="GBR109" s="18"/>
      <c r="GBS109" s="141"/>
      <c r="GBT109" s="141"/>
      <c r="GBU109" s="141"/>
      <c r="GBV109" s="141"/>
      <c r="GBW109" s="128"/>
      <c r="GBX109" s="17">
        <f>IF(GBW109=1,1,0)</f>
        <v>0</v>
      </c>
      <c r="GBY109" s="18"/>
      <c r="GBZ109" s="141" t="s">
        <v>347</v>
      </c>
      <c r="GCA109" s="81" t="s">
        <v>30</v>
      </c>
      <c r="GCB109" s="18"/>
      <c r="GCC109" s="141"/>
      <c r="GCD109" s="141"/>
      <c r="GCE109" s="141"/>
      <c r="GCF109" s="141"/>
      <c r="GCG109" s="128"/>
      <c r="GCH109" s="17">
        <f>IF(GCG109=1,1,0)</f>
        <v>0</v>
      </c>
      <c r="GCI109" s="18"/>
      <c r="GCJ109" s="141" t="s">
        <v>347</v>
      </c>
      <c r="GCK109" s="81" t="s">
        <v>30</v>
      </c>
      <c r="GCL109" s="18"/>
      <c r="GCM109" s="141"/>
      <c r="GCN109" s="141"/>
      <c r="GCO109" s="141"/>
      <c r="GCP109" s="141"/>
      <c r="GCQ109" s="128"/>
      <c r="GCR109" s="17">
        <f>IF(GCQ109=1,1,0)</f>
        <v>0</v>
      </c>
      <c r="GCS109" s="18"/>
      <c r="GCT109" s="141" t="s">
        <v>347</v>
      </c>
      <c r="GCU109" s="81" t="s">
        <v>30</v>
      </c>
      <c r="GCV109" s="18"/>
      <c r="GCW109" s="141"/>
      <c r="GCX109" s="141"/>
      <c r="GCY109" s="141"/>
      <c r="GCZ109" s="141"/>
      <c r="GDA109" s="128"/>
      <c r="GDB109" s="17">
        <f>IF(GDA109=1,1,0)</f>
        <v>0</v>
      </c>
      <c r="GDC109" s="18"/>
      <c r="GDD109" s="141" t="s">
        <v>347</v>
      </c>
      <c r="GDE109" s="81" t="s">
        <v>30</v>
      </c>
      <c r="GDF109" s="18"/>
      <c r="GDG109" s="141"/>
      <c r="GDH109" s="141"/>
      <c r="GDI109" s="141"/>
      <c r="GDJ109" s="141"/>
      <c r="GDK109" s="128"/>
      <c r="GDL109" s="17">
        <f>IF(GDK109=1,1,0)</f>
        <v>0</v>
      </c>
      <c r="GDM109" s="18"/>
      <c r="GDN109" s="141" t="s">
        <v>347</v>
      </c>
      <c r="GDO109" s="81" t="s">
        <v>30</v>
      </c>
      <c r="GDP109" s="18"/>
      <c r="GDQ109" s="141"/>
      <c r="GDR109" s="141"/>
      <c r="GDS109" s="141"/>
      <c r="GDT109" s="141"/>
      <c r="GDU109" s="128"/>
      <c r="GDV109" s="17">
        <f>IF(GDU109=1,1,0)</f>
        <v>0</v>
      </c>
      <c r="GDW109" s="18"/>
      <c r="GDX109" s="141" t="s">
        <v>347</v>
      </c>
      <c r="GDY109" s="81" t="s">
        <v>30</v>
      </c>
      <c r="GDZ109" s="18"/>
      <c r="GEA109" s="141"/>
      <c r="GEB109" s="141"/>
      <c r="GEC109" s="141"/>
      <c r="GED109" s="141"/>
      <c r="GEE109" s="128"/>
      <c r="GEF109" s="17">
        <f>IF(GEE109=1,1,0)</f>
        <v>0</v>
      </c>
      <c r="GEG109" s="18"/>
      <c r="GEH109" s="141" t="s">
        <v>347</v>
      </c>
      <c r="GEI109" s="81" t="s">
        <v>30</v>
      </c>
      <c r="GEJ109" s="18"/>
      <c r="GEK109" s="141"/>
      <c r="GEL109" s="141"/>
      <c r="GEM109" s="141"/>
      <c r="GEN109" s="141"/>
      <c r="GEO109" s="128"/>
      <c r="GEP109" s="17">
        <f>IF(GEO109=1,1,0)</f>
        <v>0</v>
      </c>
      <c r="GEQ109" s="18"/>
      <c r="GER109" s="141" t="s">
        <v>347</v>
      </c>
      <c r="GES109" s="81" t="s">
        <v>30</v>
      </c>
      <c r="GET109" s="18"/>
      <c r="GEU109" s="141"/>
      <c r="GEV109" s="141"/>
      <c r="GEW109" s="141"/>
      <c r="GEX109" s="141"/>
      <c r="GEY109" s="128"/>
      <c r="GEZ109" s="17">
        <f>IF(GEY109=1,1,0)</f>
        <v>0</v>
      </c>
      <c r="GFA109" s="18"/>
      <c r="GFB109" s="141" t="s">
        <v>347</v>
      </c>
      <c r="GFC109" s="81" t="s">
        <v>30</v>
      </c>
      <c r="GFD109" s="18"/>
      <c r="GFE109" s="141"/>
      <c r="GFF109" s="141"/>
      <c r="GFG109" s="141"/>
      <c r="GFH109" s="141"/>
      <c r="GFI109" s="128"/>
      <c r="GFJ109" s="17">
        <f>IF(GFI109=1,1,0)</f>
        <v>0</v>
      </c>
      <c r="GFK109" s="18"/>
      <c r="GFL109" s="141" t="s">
        <v>347</v>
      </c>
      <c r="GFM109" s="81" t="s">
        <v>30</v>
      </c>
      <c r="GFN109" s="18"/>
      <c r="GFO109" s="141"/>
      <c r="GFP109" s="141"/>
      <c r="GFQ109" s="141"/>
      <c r="GFR109" s="141"/>
      <c r="GFS109" s="128"/>
      <c r="GFT109" s="17">
        <f>IF(GFS109=1,1,0)</f>
        <v>0</v>
      </c>
      <c r="GFU109" s="18"/>
      <c r="GFV109" s="141" t="s">
        <v>347</v>
      </c>
      <c r="GFW109" s="81" t="s">
        <v>30</v>
      </c>
      <c r="GFX109" s="18"/>
      <c r="GFY109" s="141"/>
      <c r="GFZ109" s="141"/>
      <c r="GGA109" s="141"/>
      <c r="GGB109" s="141"/>
      <c r="GGC109" s="128"/>
      <c r="GGD109" s="17">
        <f>IF(GGC109=1,1,0)</f>
        <v>0</v>
      </c>
      <c r="GGE109" s="18"/>
      <c r="GGF109" s="141" t="s">
        <v>347</v>
      </c>
      <c r="GGG109" s="81" t="s">
        <v>30</v>
      </c>
      <c r="GGH109" s="18"/>
      <c r="GGI109" s="141"/>
      <c r="GGJ109" s="141"/>
      <c r="GGK109" s="141"/>
      <c r="GGL109" s="141"/>
      <c r="GGM109" s="128"/>
      <c r="GGN109" s="17">
        <f>IF(GGM109=1,1,0)</f>
        <v>0</v>
      </c>
      <c r="GGO109" s="18"/>
      <c r="GGP109" s="141" t="s">
        <v>347</v>
      </c>
      <c r="GGQ109" s="81" t="s">
        <v>30</v>
      </c>
      <c r="GGR109" s="18"/>
      <c r="GGS109" s="141"/>
      <c r="GGT109" s="141"/>
      <c r="GGU109" s="141"/>
      <c r="GGV109" s="141"/>
      <c r="GGW109" s="128"/>
      <c r="GGX109" s="17">
        <f>IF(GGW109=1,1,0)</f>
        <v>0</v>
      </c>
      <c r="GGY109" s="18"/>
      <c r="GGZ109" s="141" t="s">
        <v>347</v>
      </c>
      <c r="GHA109" s="81" t="s">
        <v>30</v>
      </c>
      <c r="GHB109" s="18"/>
      <c r="GHC109" s="141"/>
      <c r="GHD109" s="141"/>
      <c r="GHE109" s="141"/>
      <c r="GHF109" s="141"/>
      <c r="GHG109" s="128"/>
      <c r="GHH109" s="17">
        <f>IF(GHG109=1,1,0)</f>
        <v>0</v>
      </c>
      <c r="GHI109" s="18"/>
      <c r="GHJ109" s="141" t="s">
        <v>347</v>
      </c>
      <c r="GHK109" s="81" t="s">
        <v>30</v>
      </c>
      <c r="GHL109" s="18"/>
      <c r="GHM109" s="141"/>
      <c r="GHN109" s="141"/>
      <c r="GHO109" s="141"/>
      <c r="GHP109" s="141"/>
      <c r="GHQ109" s="128"/>
      <c r="GHR109" s="17">
        <f>IF(GHQ109=1,1,0)</f>
        <v>0</v>
      </c>
      <c r="GHS109" s="18"/>
      <c r="GHT109" s="141" t="s">
        <v>347</v>
      </c>
      <c r="GHU109" s="81" t="s">
        <v>30</v>
      </c>
      <c r="GHV109" s="18"/>
      <c r="GHW109" s="141"/>
      <c r="GHX109" s="141"/>
      <c r="GHY109" s="141"/>
      <c r="GHZ109" s="141"/>
      <c r="GIA109" s="128"/>
      <c r="GIB109" s="17">
        <f>IF(GIA109=1,1,0)</f>
        <v>0</v>
      </c>
      <c r="GIC109" s="18"/>
      <c r="GID109" s="141" t="s">
        <v>347</v>
      </c>
      <c r="GIE109" s="81" t="s">
        <v>30</v>
      </c>
      <c r="GIF109" s="18"/>
      <c r="GIG109" s="141"/>
      <c r="GIH109" s="141"/>
      <c r="GII109" s="141"/>
      <c r="GIJ109" s="141"/>
      <c r="GIK109" s="128"/>
      <c r="GIL109" s="17">
        <f>IF(GIK109=1,1,0)</f>
        <v>0</v>
      </c>
      <c r="GIM109" s="18"/>
      <c r="GIN109" s="141" t="s">
        <v>347</v>
      </c>
      <c r="GIO109" s="81" t="s">
        <v>30</v>
      </c>
      <c r="GIP109" s="18"/>
      <c r="GIQ109" s="141"/>
      <c r="GIR109" s="141"/>
      <c r="GIS109" s="141"/>
      <c r="GIT109" s="141"/>
      <c r="GIU109" s="128"/>
      <c r="GIV109" s="17">
        <f>IF(GIU109=1,1,0)</f>
        <v>0</v>
      </c>
      <c r="GIW109" s="18"/>
      <c r="GIX109" s="141" t="s">
        <v>347</v>
      </c>
      <c r="GIY109" s="81" t="s">
        <v>30</v>
      </c>
      <c r="GIZ109" s="18"/>
      <c r="GJA109" s="141"/>
      <c r="GJB109" s="141"/>
      <c r="GJC109" s="141"/>
      <c r="GJD109" s="141"/>
      <c r="GJE109" s="128"/>
      <c r="GJF109" s="17">
        <f>IF(GJE109=1,1,0)</f>
        <v>0</v>
      </c>
      <c r="GJG109" s="18"/>
      <c r="GJH109" s="141" t="s">
        <v>347</v>
      </c>
      <c r="GJI109" s="81" t="s">
        <v>30</v>
      </c>
      <c r="GJJ109" s="18"/>
      <c r="GJK109" s="141"/>
      <c r="GJL109" s="141"/>
      <c r="GJM109" s="141"/>
      <c r="GJN109" s="141"/>
      <c r="GJO109" s="128"/>
      <c r="GJP109" s="17">
        <f>IF(GJO109=1,1,0)</f>
        <v>0</v>
      </c>
      <c r="GJQ109" s="18"/>
      <c r="GJR109" s="141" t="s">
        <v>347</v>
      </c>
      <c r="GJS109" s="81" t="s">
        <v>30</v>
      </c>
      <c r="GJT109" s="18"/>
      <c r="GJU109" s="141"/>
      <c r="GJV109" s="141"/>
      <c r="GJW109" s="141"/>
      <c r="GJX109" s="141"/>
      <c r="GJY109" s="128"/>
      <c r="GJZ109" s="17">
        <f>IF(GJY109=1,1,0)</f>
        <v>0</v>
      </c>
      <c r="GKA109" s="18"/>
      <c r="GKB109" s="141" t="s">
        <v>347</v>
      </c>
      <c r="GKC109" s="81" t="s">
        <v>30</v>
      </c>
      <c r="GKD109" s="18"/>
      <c r="GKE109" s="141"/>
      <c r="GKF109" s="141"/>
      <c r="GKG109" s="141"/>
      <c r="GKH109" s="141"/>
      <c r="GKI109" s="128"/>
      <c r="GKJ109" s="17">
        <f>IF(GKI109=1,1,0)</f>
        <v>0</v>
      </c>
      <c r="GKK109" s="18"/>
      <c r="GKL109" s="141" t="s">
        <v>347</v>
      </c>
      <c r="GKM109" s="81" t="s">
        <v>30</v>
      </c>
      <c r="GKN109" s="18"/>
      <c r="GKO109" s="141"/>
      <c r="GKP109" s="141"/>
      <c r="GKQ109" s="141"/>
      <c r="GKR109" s="141"/>
      <c r="GKS109" s="128"/>
      <c r="GKT109" s="17">
        <f>IF(GKS109=1,1,0)</f>
        <v>0</v>
      </c>
      <c r="GKU109" s="18"/>
      <c r="GKV109" s="141" t="s">
        <v>347</v>
      </c>
      <c r="GKW109" s="81" t="s">
        <v>30</v>
      </c>
      <c r="GKX109" s="18"/>
      <c r="GKY109" s="141"/>
      <c r="GKZ109" s="141"/>
      <c r="GLA109" s="141"/>
      <c r="GLB109" s="141"/>
      <c r="GLC109" s="128"/>
      <c r="GLD109" s="17">
        <f>IF(GLC109=1,1,0)</f>
        <v>0</v>
      </c>
      <c r="GLE109" s="18"/>
      <c r="GLF109" s="141" t="s">
        <v>347</v>
      </c>
      <c r="GLG109" s="81" t="s">
        <v>30</v>
      </c>
      <c r="GLH109" s="18"/>
      <c r="GLI109" s="141"/>
      <c r="GLJ109" s="141"/>
      <c r="GLK109" s="141"/>
      <c r="GLL109" s="141"/>
      <c r="GLM109" s="128"/>
      <c r="GLN109" s="17">
        <f>IF(GLM109=1,1,0)</f>
        <v>0</v>
      </c>
      <c r="GLO109" s="18"/>
      <c r="GLP109" s="141" t="s">
        <v>347</v>
      </c>
      <c r="GLQ109" s="81" t="s">
        <v>30</v>
      </c>
      <c r="GLR109" s="18"/>
      <c r="GLS109" s="141"/>
      <c r="GLT109" s="141"/>
      <c r="GLU109" s="141"/>
      <c r="GLV109" s="141"/>
      <c r="GLW109" s="128"/>
      <c r="GLX109" s="17">
        <f>IF(GLW109=1,1,0)</f>
        <v>0</v>
      </c>
      <c r="GLY109" s="18"/>
      <c r="GLZ109" s="141" t="s">
        <v>347</v>
      </c>
      <c r="GMA109" s="81" t="s">
        <v>30</v>
      </c>
      <c r="GMB109" s="18"/>
      <c r="GMC109" s="141"/>
      <c r="GMD109" s="141"/>
      <c r="GME109" s="141"/>
      <c r="GMF109" s="141"/>
      <c r="GMG109" s="128"/>
      <c r="GMH109" s="17">
        <f>IF(GMG109=1,1,0)</f>
        <v>0</v>
      </c>
      <c r="GMI109" s="18"/>
      <c r="GMJ109" s="141" t="s">
        <v>347</v>
      </c>
      <c r="GMK109" s="81" t="s">
        <v>30</v>
      </c>
      <c r="GML109" s="18"/>
      <c r="GMM109" s="141"/>
      <c r="GMN109" s="141"/>
      <c r="GMO109" s="141"/>
      <c r="GMP109" s="141"/>
      <c r="GMQ109" s="128"/>
      <c r="GMR109" s="17">
        <f>IF(GMQ109=1,1,0)</f>
        <v>0</v>
      </c>
      <c r="GMS109" s="18"/>
      <c r="GMT109" s="141" t="s">
        <v>347</v>
      </c>
      <c r="GMU109" s="81" t="s">
        <v>30</v>
      </c>
      <c r="GMV109" s="18"/>
      <c r="GMW109" s="141"/>
      <c r="GMX109" s="141"/>
      <c r="GMY109" s="141"/>
      <c r="GMZ109" s="141"/>
      <c r="GNA109" s="128"/>
      <c r="GNB109" s="17">
        <f>IF(GNA109=1,1,0)</f>
        <v>0</v>
      </c>
      <c r="GNC109" s="18"/>
      <c r="GND109" s="141" t="s">
        <v>347</v>
      </c>
      <c r="GNE109" s="81" t="s">
        <v>30</v>
      </c>
      <c r="GNF109" s="18"/>
      <c r="GNG109" s="141"/>
      <c r="GNH109" s="141"/>
      <c r="GNI109" s="141"/>
      <c r="GNJ109" s="141"/>
      <c r="GNK109" s="128"/>
      <c r="GNL109" s="17">
        <f>IF(GNK109=1,1,0)</f>
        <v>0</v>
      </c>
      <c r="GNM109" s="18"/>
      <c r="GNN109" s="141" t="s">
        <v>347</v>
      </c>
      <c r="GNO109" s="81" t="s">
        <v>30</v>
      </c>
      <c r="GNP109" s="18"/>
      <c r="GNQ109" s="141"/>
      <c r="GNR109" s="141"/>
      <c r="GNS109" s="141"/>
      <c r="GNT109" s="141"/>
      <c r="GNU109" s="128"/>
      <c r="GNV109" s="17">
        <f>IF(GNU109=1,1,0)</f>
        <v>0</v>
      </c>
      <c r="GNW109" s="18"/>
      <c r="GNX109" s="141" t="s">
        <v>347</v>
      </c>
      <c r="GNY109" s="81" t="s">
        <v>30</v>
      </c>
      <c r="GNZ109" s="18"/>
      <c r="GOA109" s="141"/>
      <c r="GOB109" s="141"/>
      <c r="GOC109" s="141"/>
      <c r="GOD109" s="141"/>
      <c r="GOE109" s="128"/>
      <c r="GOF109" s="17">
        <f>IF(GOE109=1,1,0)</f>
        <v>0</v>
      </c>
      <c r="GOG109" s="18"/>
      <c r="GOH109" s="141" t="s">
        <v>347</v>
      </c>
      <c r="GOI109" s="81" t="s">
        <v>30</v>
      </c>
      <c r="GOJ109" s="18"/>
      <c r="GOK109" s="141"/>
      <c r="GOL109" s="141"/>
      <c r="GOM109" s="141"/>
      <c r="GON109" s="141"/>
      <c r="GOO109" s="128"/>
      <c r="GOP109" s="17">
        <f>IF(GOO109=1,1,0)</f>
        <v>0</v>
      </c>
      <c r="GOQ109" s="18"/>
      <c r="GOR109" s="141" t="s">
        <v>347</v>
      </c>
      <c r="GOS109" s="81" t="s">
        <v>30</v>
      </c>
      <c r="GOT109" s="18"/>
      <c r="GOU109" s="141"/>
      <c r="GOV109" s="141"/>
      <c r="GOW109" s="141"/>
      <c r="GOX109" s="141"/>
      <c r="GOY109" s="128"/>
      <c r="GOZ109" s="17">
        <f>IF(GOY109=1,1,0)</f>
        <v>0</v>
      </c>
      <c r="GPA109" s="18"/>
      <c r="GPB109" s="141" t="s">
        <v>347</v>
      </c>
      <c r="GPC109" s="81" t="s">
        <v>30</v>
      </c>
      <c r="GPD109" s="18"/>
      <c r="GPE109" s="141"/>
      <c r="GPF109" s="141"/>
      <c r="GPG109" s="141"/>
      <c r="GPH109" s="141"/>
      <c r="GPI109" s="128"/>
      <c r="GPJ109" s="17">
        <f>IF(GPI109=1,1,0)</f>
        <v>0</v>
      </c>
      <c r="GPK109" s="18"/>
      <c r="GPL109" s="141" t="s">
        <v>347</v>
      </c>
      <c r="GPM109" s="81" t="s">
        <v>30</v>
      </c>
      <c r="GPN109" s="18"/>
      <c r="GPO109" s="141"/>
      <c r="GPP109" s="141"/>
      <c r="GPQ109" s="141"/>
      <c r="GPR109" s="141"/>
      <c r="GPS109" s="128"/>
      <c r="GPT109" s="17">
        <f>IF(GPS109=1,1,0)</f>
        <v>0</v>
      </c>
      <c r="GPU109" s="18"/>
      <c r="GPV109" s="141" t="s">
        <v>347</v>
      </c>
      <c r="GPW109" s="81" t="s">
        <v>30</v>
      </c>
      <c r="GPX109" s="18"/>
      <c r="GPY109" s="141"/>
      <c r="GPZ109" s="141"/>
      <c r="GQA109" s="141"/>
      <c r="GQB109" s="141"/>
      <c r="GQC109" s="128"/>
      <c r="GQD109" s="17">
        <f>IF(GQC109=1,1,0)</f>
        <v>0</v>
      </c>
      <c r="GQE109" s="18"/>
      <c r="GQF109" s="141" t="s">
        <v>347</v>
      </c>
      <c r="GQG109" s="81" t="s">
        <v>30</v>
      </c>
      <c r="GQH109" s="18"/>
      <c r="GQI109" s="141"/>
      <c r="GQJ109" s="141"/>
      <c r="GQK109" s="141"/>
      <c r="GQL109" s="141"/>
      <c r="GQM109" s="128"/>
      <c r="GQN109" s="17">
        <f>IF(GQM109=1,1,0)</f>
        <v>0</v>
      </c>
      <c r="GQO109" s="18"/>
      <c r="GQP109" s="141" t="s">
        <v>347</v>
      </c>
      <c r="GQQ109" s="81" t="s">
        <v>30</v>
      </c>
      <c r="GQR109" s="18"/>
      <c r="GQS109" s="141"/>
      <c r="GQT109" s="141"/>
      <c r="GQU109" s="141"/>
      <c r="GQV109" s="141"/>
      <c r="GQW109" s="128"/>
      <c r="GQX109" s="17">
        <f>IF(GQW109=1,1,0)</f>
        <v>0</v>
      </c>
      <c r="GQY109" s="18"/>
      <c r="GQZ109" s="141" t="s">
        <v>347</v>
      </c>
      <c r="GRA109" s="81" t="s">
        <v>30</v>
      </c>
      <c r="GRB109" s="18"/>
      <c r="GRC109" s="141"/>
      <c r="GRD109" s="141"/>
      <c r="GRE109" s="141"/>
      <c r="GRF109" s="141"/>
      <c r="GRG109" s="128"/>
      <c r="GRH109" s="17">
        <f>IF(GRG109=1,1,0)</f>
        <v>0</v>
      </c>
      <c r="GRI109" s="18"/>
      <c r="GRJ109" s="141" t="s">
        <v>347</v>
      </c>
      <c r="GRK109" s="81" t="s">
        <v>30</v>
      </c>
      <c r="GRL109" s="18"/>
      <c r="GRM109" s="141"/>
      <c r="GRN109" s="141"/>
      <c r="GRO109" s="141"/>
      <c r="GRP109" s="141"/>
      <c r="GRQ109" s="128"/>
      <c r="GRR109" s="17">
        <f>IF(GRQ109=1,1,0)</f>
        <v>0</v>
      </c>
      <c r="GRS109" s="18"/>
      <c r="GRT109" s="141" t="s">
        <v>347</v>
      </c>
      <c r="GRU109" s="81" t="s">
        <v>30</v>
      </c>
      <c r="GRV109" s="18"/>
      <c r="GRW109" s="141"/>
      <c r="GRX109" s="141"/>
      <c r="GRY109" s="141"/>
      <c r="GRZ109" s="141"/>
      <c r="GSA109" s="128"/>
      <c r="GSB109" s="17">
        <f>IF(GSA109=1,1,0)</f>
        <v>0</v>
      </c>
      <c r="GSC109" s="18"/>
      <c r="GSD109" s="141" t="s">
        <v>347</v>
      </c>
      <c r="GSE109" s="81" t="s">
        <v>30</v>
      </c>
      <c r="GSF109" s="18"/>
      <c r="GSG109" s="141"/>
      <c r="GSH109" s="141"/>
      <c r="GSI109" s="141"/>
      <c r="GSJ109" s="141"/>
      <c r="GSK109" s="128"/>
      <c r="GSL109" s="17">
        <f>IF(GSK109=1,1,0)</f>
        <v>0</v>
      </c>
      <c r="GSM109" s="18"/>
      <c r="GSN109" s="141" t="s">
        <v>347</v>
      </c>
      <c r="GSO109" s="81" t="s">
        <v>30</v>
      </c>
      <c r="GSP109" s="18"/>
      <c r="GSQ109" s="141"/>
      <c r="GSR109" s="141"/>
      <c r="GSS109" s="141"/>
      <c r="GST109" s="141"/>
      <c r="GSU109" s="128"/>
      <c r="GSV109" s="17">
        <f>IF(GSU109=1,1,0)</f>
        <v>0</v>
      </c>
      <c r="GSW109" s="18"/>
      <c r="GSX109" s="141" t="s">
        <v>347</v>
      </c>
      <c r="GSY109" s="81" t="s">
        <v>30</v>
      </c>
      <c r="GSZ109" s="18"/>
      <c r="GTA109" s="141"/>
      <c r="GTB109" s="141"/>
      <c r="GTC109" s="141"/>
      <c r="GTD109" s="141"/>
      <c r="GTE109" s="128"/>
      <c r="GTF109" s="17">
        <f>IF(GTE109=1,1,0)</f>
        <v>0</v>
      </c>
      <c r="GTG109" s="18"/>
      <c r="GTH109" s="141" t="s">
        <v>347</v>
      </c>
      <c r="GTI109" s="81" t="s">
        <v>30</v>
      </c>
      <c r="GTJ109" s="18"/>
      <c r="GTK109" s="141"/>
      <c r="GTL109" s="141"/>
      <c r="GTM109" s="141"/>
      <c r="GTN109" s="141"/>
      <c r="GTO109" s="128"/>
      <c r="GTP109" s="17">
        <f>IF(GTO109=1,1,0)</f>
        <v>0</v>
      </c>
      <c r="GTQ109" s="18"/>
      <c r="GTR109" s="141" t="s">
        <v>347</v>
      </c>
      <c r="GTS109" s="81" t="s">
        <v>30</v>
      </c>
      <c r="GTT109" s="18"/>
      <c r="GTU109" s="141"/>
      <c r="GTV109" s="141"/>
      <c r="GTW109" s="141"/>
      <c r="GTX109" s="141"/>
      <c r="GTY109" s="128"/>
      <c r="GTZ109" s="17">
        <f>IF(GTY109=1,1,0)</f>
        <v>0</v>
      </c>
      <c r="GUA109" s="18"/>
      <c r="GUB109" s="141" t="s">
        <v>347</v>
      </c>
      <c r="GUC109" s="81" t="s">
        <v>30</v>
      </c>
      <c r="GUD109" s="18"/>
      <c r="GUE109" s="141"/>
      <c r="GUF109" s="141"/>
      <c r="GUG109" s="141"/>
      <c r="GUH109" s="141"/>
      <c r="GUI109" s="128"/>
      <c r="GUJ109" s="17">
        <f>IF(GUI109=1,1,0)</f>
        <v>0</v>
      </c>
      <c r="GUK109" s="18"/>
      <c r="GUL109" s="141" t="s">
        <v>347</v>
      </c>
      <c r="GUM109" s="81" t="s">
        <v>30</v>
      </c>
      <c r="GUN109" s="18"/>
      <c r="GUO109" s="141"/>
      <c r="GUP109" s="141"/>
      <c r="GUQ109" s="141"/>
      <c r="GUR109" s="141"/>
      <c r="GUS109" s="128"/>
      <c r="GUT109" s="17">
        <f>IF(GUS109=1,1,0)</f>
        <v>0</v>
      </c>
      <c r="GUU109" s="18"/>
      <c r="GUV109" s="141" t="s">
        <v>347</v>
      </c>
      <c r="GUW109" s="81" t="s">
        <v>30</v>
      </c>
      <c r="GUX109" s="18"/>
      <c r="GUY109" s="141"/>
      <c r="GUZ109" s="141"/>
      <c r="GVA109" s="141"/>
      <c r="GVB109" s="141"/>
      <c r="GVC109" s="128"/>
      <c r="GVD109" s="17">
        <f>IF(GVC109=1,1,0)</f>
        <v>0</v>
      </c>
      <c r="GVE109" s="18"/>
      <c r="GVF109" s="141" t="s">
        <v>347</v>
      </c>
      <c r="GVG109" s="81" t="s">
        <v>30</v>
      </c>
      <c r="GVH109" s="18"/>
      <c r="GVI109" s="141"/>
      <c r="GVJ109" s="141"/>
      <c r="GVK109" s="141"/>
      <c r="GVL109" s="141"/>
      <c r="GVM109" s="128"/>
      <c r="GVN109" s="17">
        <f>IF(GVM109=1,1,0)</f>
        <v>0</v>
      </c>
      <c r="GVO109" s="18"/>
      <c r="GVP109" s="141" t="s">
        <v>347</v>
      </c>
      <c r="GVQ109" s="81" t="s">
        <v>30</v>
      </c>
      <c r="GVR109" s="18"/>
      <c r="GVS109" s="141"/>
      <c r="GVT109" s="141"/>
      <c r="GVU109" s="141"/>
      <c r="GVV109" s="141"/>
      <c r="GVW109" s="128"/>
      <c r="GVX109" s="17">
        <f>IF(GVW109=1,1,0)</f>
        <v>0</v>
      </c>
      <c r="GVY109" s="18"/>
      <c r="GVZ109" s="141" t="s">
        <v>347</v>
      </c>
      <c r="GWA109" s="81" t="s">
        <v>30</v>
      </c>
      <c r="GWB109" s="18"/>
      <c r="GWC109" s="141"/>
      <c r="GWD109" s="141"/>
      <c r="GWE109" s="141"/>
      <c r="GWF109" s="141"/>
      <c r="GWG109" s="128"/>
      <c r="GWH109" s="17">
        <f>IF(GWG109=1,1,0)</f>
        <v>0</v>
      </c>
      <c r="GWI109" s="18"/>
      <c r="GWJ109" s="141" t="s">
        <v>347</v>
      </c>
      <c r="GWK109" s="81" t="s">
        <v>30</v>
      </c>
      <c r="GWL109" s="18"/>
      <c r="GWM109" s="141"/>
      <c r="GWN109" s="141"/>
      <c r="GWO109" s="141"/>
      <c r="GWP109" s="141"/>
      <c r="GWQ109" s="128"/>
      <c r="GWR109" s="17">
        <f>IF(GWQ109=1,1,0)</f>
        <v>0</v>
      </c>
      <c r="GWS109" s="18"/>
      <c r="GWT109" s="141" t="s">
        <v>347</v>
      </c>
      <c r="GWU109" s="81" t="s">
        <v>30</v>
      </c>
      <c r="GWV109" s="18"/>
      <c r="GWW109" s="141"/>
      <c r="GWX109" s="141"/>
      <c r="GWY109" s="141"/>
      <c r="GWZ109" s="141"/>
      <c r="GXA109" s="128"/>
      <c r="GXB109" s="17">
        <f>IF(GXA109=1,1,0)</f>
        <v>0</v>
      </c>
      <c r="GXC109" s="18"/>
      <c r="GXD109" s="141" t="s">
        <v>347</v>
      </c>
      <c r="GXE109" s="81" t="s">
        <v>30</v>
      </c>
      <c r="GXF109" s="18"/>
      <c r="GXG109" s="141"/>
      <c r="GXH109" s="141"/>
      <c r="GXI109" s="141"/>
      <c r="GXJ109" s="141"/>
      <c r="GXK109" s="128"/>
      <c r="GXL109" s="17">
        <f>IF(GXK109=1,1,0)</f>
        <v>0</v>
      </c>
      <c r="GXM109" s="18"/>
      <c r="GXN109" s="141" t="s">
        <v>347</v>
      </c>
      <c r="GXO109" s="81" t="s">
        <v>30</v>
      </c>
      <c r="GXP109" s="18"/>
      <c r="GXQ109" s="141"/>
      <c r="GXR109" s="141"/>
      <c r="GXS109" s="141"/>
      <c r="GXT109" s="141"/>
      <c r="GXU109" s="128"/>
      <c r="GXV109" s="17">
        <f>IF(GXU109=1,1,0)</f>
        <v>0</v>
      </c>
      <c r="GXW109" s="18"/>
      <c r="GXX109" s="141" t="s">
        <v>347</v>
      </c>
      <c r="GXY109" s="81" t="s">
        <v>30</v>
      </c>
      <c r="GXZ109" s="18"/>
      <c r="GYA109" s="141"/>
      <c r="GYB109" s="141"/>
      <c r="GYC109" s="141"/>
      <c r="GYD109" s="141"/>
      <c r="GYE109" s="128"/>
      <c r="GYF109" s="17">
        <f>IF(GYE109=1,1,0)</f>
        <v>0</v>
      </c>
      <c r="GYG109" s="18"/>
      <c r="GYH109" s="141" t="s">
        <v>347</v>
      </c>
      <c r="GYI109" s="81" t="s">
        <v>30</v>
      </c>
      <c r="GYJ109" s="18"/>
      <c r="GYK109" s="141"/>
      <c r="GYL109" s="141"/>
      <c r="GYM109" s="141"/>
      <c r="GYN109" s="141"/>
      <c r="GYO109" s="128"/>
      <c r="GYP109" s="17">
        <f>IF(GYO109=1,1,0)</f>
        <v>0</v>
      </c>
      <c r="GYQ109" s="18"/>
      <c r="GYR109" s="141" t="s">
        <v>347</v>
      </c>
      <c r="GYS109" s="81" t="s">
        <v>30</v>
      </c>
      <c r="GYT109" s="18"/>
      <c r="GYU109" s="141"/>
      <c r="GYV109" s="141"/>
      <c r="GYW109" s="141"/>
      <c r="GYX109" s="141"/>
      <c r="GYY109" s="128"/>
      <c r="GYZ109" s="17">
        <f>IF(GYY109=1,1,0)</f>
        <v>0</v>
      </c>
      <c r="GZA109" s="18"/>
      <c r="GZB109" s="141" t="s">
        <v>347</v>
      </c>
      <c r="GZC109" s="81" t="s">
        <v>30</v>
      </c>
      <c r="GZD109" s="18"/>
      <c r="GZE109" s="141"/>
      <c r="GZF109" s="141"/>
      <c r="GZG109" s="141"/>
      <c r="GZH109" s="141"/>
      <c r="GZI109" s="128"/>
      <c r="GZJ109" s="17">
        <f>IF(GZI109=1,1,0)</f>
        <v>0</v>
      </c>
      <c r="GZK109" s="18"/>
      <c r="GZL109" s="141" t="s">
        <v>347</v>
      </c>
      <c r="GZM109" s="81" t="s">
        <v>30</v>
      </c>
      <c r="GZN109" s="18"/>
      <c r="GZO109" s="141"/>
      <c r="GZP109" s="141"/>
      <c r="GZQ109" s="141"/>
      <c r="GZR109" s="141"/>
      <c r="GZS109" s="128"/>
      <c r="GZT109" s="17">
        <f>IF(GZS109=1,1,0)</f>
        <v>0</v>
      </c>
      <c r="GZU109" s="18"/>
      <c r="GZV109" s="141" t="s">
        <v>347</v>
      </c>
      <c r="GZW109" s="81" t="s">
        <v>30</v>
      </c>
      <c r="GZX109" s="18"/>
      <c r="GZY109" s="141"/>
      <c r="GZZ109" s="141"/>
      <c r="HAA109" s="141"/>
      <c r="HAB109" s="141"/>
      <c r="HAC109" s="128"/>
      <c r="HAD109" s="17">
        <f>IF(HAC109=1,1,0)</f>
        <v>0</v>
      </c>
      <c r="HAE109" s="18"/>
      <c r="HAF109" s="141" t="s">
        <v>347</v>
      </c>
      <c r="HAG109" s="81" t="s">
        <v>30</v>
      </c>
      <c r="HAH109" s="18"/>
      <c r="HAI109" s="141"/>
      <c r="HAJ109" s="141"/>
      <c r="HAK109" s="141"/>
      <c r="HAL109" s="141"/>
      <c r="HAM109" s="128"/>
      <c r="HAN109" s="17">
        <f>IF(HAM109=1,1,0)</f>
        <v>0</v>
      </c>
      <c r="HAO109" s="18"/>
      <c r="HAP109" s="141" t="s">
        <v>347</v>
      </c>
      <c r="HAQ109" s="81" t="s">
        <v>30</v>
      </c>
      <c r="HAR109" s="18"/>
      <c r="HAS109" s="141"/>
      <c r="HAT109" s="141"/>
      <c r="HAU109" s="141"/>
      <c r="HAV109" s="141"/>
      <c r="HAW109" s="128"/>
      <c r="HAX109" s="17">
        <f>IF(HAW109=1,1,0)</f>
        <v>0</v>
      </c>
      <c r="HAY109" s="18"/>
      <c r="HAZ109" s="141" t="s">
        <v>347</v>
      </c>
      <c r="HBA109" s="81" t="s">
        <v>30</v>
      </c>
      <c r="HBB109" s="18"/>
      <c r="HBC109" s="141"/>
      <c r="HBD109" s="141"/>
      <c r="HBE109" s="141"/>
      <c r="HBF109" s="141"/>
      <c r="HBG109" s="128"/>
      <c r="HBH109" s="17">
        <f>IF(HBG109=1,1,0)</f>
        <v>0</v>
      </c>
      <c r="HBI109" s="18"/>
      <c r="HBJ109" s="141" t="s">
        <v>347</v>
      </c>
      <c r="HBK109" s="81" t="s">
        <v>30</v>
      </c>
      <c r="HBL109" s="18"/>
      <c r="HBM109" s="141"/>
      <c r="HBN109" s="141"/>
      <c r="HBO109" s="141"/>
      <c r="HBP109" s="141"/>
      <c r="HBQ109" s="128"/>
      <c r="HBR109" s="17">
        <f>IF(HBQ109=1,1,0)</f>
        <v>0</v>
      </c>
      <c r="HBS109" s="18"/>
      <c r="HBT109" s="141" t="s">
        <v>347</v>
      </c>
      <c r="HBU109" s="81" t="s">
        <v>30</v>
      </c>
      <c r="HBV109" s="18"/>
      <c r="HBW109" s="141"/>
      <c r="HBX109" s="141"/>
      <c r="HBY109" s="141"/>
      <c r="HBZ109" s="141"/>
      <c r="HCA109" s="128"/>
      <c r="HCB109" s="17">
        <f>IF(HCA109=1,1,0)</f>
        <v>0</v>
      </c>
      <c r="HCC109" s="18"/>
      <c r="HCD109" s="141" t="s">
        <v>347</v>
      </c>
      <c r="HCE109" s="81" t="s">
        <v>30</v>
      </c>
      <c r="HCF109" s="18"/>
      <c r="HCG109" s="141"/>
      <c r="HCH109" s="141"/>
      <c r="HCI109" s="141"/>
      <c r="HCJ109" s="141"/>
      <c r="HCK109" s="128"/>
      <c r="HCL109" s="17">
        <f>IF(HCK109=1,1,0)</f>
        <v>0</v>
      </c>
      <c r="HCM109" s="18"/>
      <c r="HCN109" s="141" t="s">
        <v>347</v>
      </c>
      <c r="HCO109" s="81" t="s">
        <v>30</v>
      </c>
      <c r="HCP109" s="18"/>
      <c r="HCQ109" s="141"/>
      <c r="HCR109" s="141"/>
      <c r="HCS109" s="141"/>
      <c r="HCT109" s="141"/>
      <c r="HCU109" s="128"/>
      <c r="HCV109" s="17">
        <f>IF(HCU109=1,1,0)</f>
        <v>0</v>
      </c>
      <c r="HCW109" s="18"/>
      <c r="HCX109" s="141" t="s">
        <v>347</v>
      </c>
      <c r="HCY109" s="81" t="s">
        <v>30</v>
      </c>
      <c r="HCZ109" s="18"/>
      <c r="HDA109" s="141"/>
      <c r="HDB109" s="141"/>
      <c r="HDC109" s="141"/>
      <c r="HDD109" s="141"/>
      <c r="HDE109" s="128"/>
      <c r="HDF109" s="17">
        <f>IF(HDE109=1,1,0)</f>
        <v>0</v>
      </c>
      <c r="HDG109" s="18"/>
      <c r="HDH109" s="141" t="s">
        <v>347</v>
      </c>
      <c r="HDI109" s="81" t="s">
        <v>30</v>
      </c>
      <c r="HDJ109" s="18"/>
      <c r="HDK109" s="141"/>
      <c r="HDL109" s="141"/>
      <c r="HDM109" s="141"/>
      <c r="HDN109" s="141"/>
      <c r="HDO109" s="128"/>
      <c r="HDP109" s="17">
        <f>IF(HDO109=1,1,0)</f>
        <v>0</v>
      </c>
      <c r="HDQ109" s="18"/>
      <c r="HDR109" s="141" t="s">
        <v>347</v>
      </c>
      <c r="HDS109" s="81" t="s">
        <v>30</v>
      </c>
      <c r="HDT109" s="18"/>
      <c r="HDU109" s="141"/>
      <c r="HDV109" s="141"/>
      <c r="HDW109" s="141"/>
      <c r="HDX109" s="141"/>
      <c r="HDY109" s="128"/>
      <c r="HDZ109" s="17">
        <f>IF(HDY109=1,1,0)</f>
        <v>0</v>
      </c>
      <c r="HEA109" s="18"/>
      <c r="HEB109" s="141" t="s">
        <v>347</v>
      </c>
      <c r="HEC109" s="81" t="s">
        <v>30</v>
      </c>
      <c r="HED109" s="18"/>
      <c r="HEE109" s="141"/>
      <c r="HEF109" s="141"/>
      <c r="HEG109" s="141"/>
      <c r="HEH109" s="141"/>
      <c r="HEI109" s="128"/>
      <c r="HEJ109" s="17">
        <f>IF(HEI109=1,1,0)</f>
        <v>0</v>
      </c>
      <c r="HEK109" s="18"/>
      <c r="HEL109" s="141" t="s">
        <v>347</v>
      </c>
      <c r="HEM109" s="81" t="s">
        <v>30</v>
      </c>
      <c r="HEN109" s="18"/>
      <c r="HEO109" s="141"/>
      <c r="HEP109" s="141"/>
      <c r="HEQ109" s="141"/>
      <c r="HER109" s="141"/>
      <c r="HES109" s="128"/>
      <c r="HET109" s="17">
        <f>IF(HES109=1,1,0)</f>
        <v>0</v>
      </c>
      <c r="HEU109" s="18"/>
      <c r="HEV109" s="141" t="s">
        <v>347</v>
      </c>
      <c r="HEW109" s="81" t="s">
        <v>30</v>
      </c>
      <c r="HEX109" s="18"/>
      <c r="HEY109" s="141"/>
      <c r="HEZ109" s="141"/>
      <c r="HFA109" s="141"/>
      <c r="HFB109" s="141"/>
      <c r="HFC109" s="128"/>
      <c r="HFD109" s="17">
        <f>IF(HFC109=1,1,0)</f>
        <v>0</v>
      </c>
      <c r="HFE109" s="18"/>
      <c r="HFF109" s="141" t="s">
        <v>347</v>
      </c>
      <c r="HFG109" s="81" t="s">
        <v>30</v>
      </c>
      <c r="HFH109" s="18"/>
      <c r="HFI109" s="141"/>
      <c r="HFJ109" s="141"/>
      <c r="HFK109" s="141"/>
      <c r="HFL109" s="141"/>
      <c r="HFM109" s="128"/>
      <c r="HFN109" s="17">
        <f>IF(HFM109=1,1,0)</f>
        <v>0</v>
      </c>
      <c r="HFO109" s="18"/>
      <c r="HFP109" s="141" t="s">
        <v>347</v>
      </c>
      <c r="HFQ109" s="81" t="s">
        <v>30</v>
      </c>
      <c r="HFR109" s="18"/>
      <c r="HFS109" s="141"/>
      <c r="HFT109" s="141"/>
      <c r="HFU109" s="141"/>
      <c r="HFV109" s="141"/>
      <c r="HFW109" s="128"/>
      <c r="HFX109" s="17">
        <f>IF(HFW109=1,1,0)</f>
        <v>0</v>
      </c>
      <c r="HFY109" s="18"/>
      <c r="HFZ109" s="141" t="s">
        <v>347</v>
      </c>
      <c r="HGA109" s="81" t="s">
        <v>30</v>
      </c>
      <c r="HGB109" s="18"/>
      <c r="HGC109" s="141"/>
      <c r="HGD109" s="141"/>
      <c r="HGE109" s="141"/>
      <c r="HGF109" s="141"/>
      <c r="HGG109" s="128"/>
      <c r="HGH109" s="17">
        <f>IF(HGG109=1,1,0)</f>
        <v>0</v>
      </c>
      <c r="HGI109" s="18"/>
      <c r="HGJ109" s="141" t="s">
        <v>347</v>
      </c>
      <c r="HGK109" s="81" t="s">
        <v>30</v>
      </c>
      <c r="HGL109" s="18"/>
      <c r="HGM109" s="141"/>
      <c r="HGN109" s="141"/>
      <c r="HGO109" s="141"/>
      <c r="HGP109" s="141"/>
      <c r="HGQ109" s="128"/>
      <c r="HGR109" s="17">
        <f>IF(HGQ109=1,1,0)</f>
        <v>0</v>
      </c>
      <c r="HGS109" s="18"/>
      <c r="HGT109" s="141" t="s">
        <v>347</v>
      </c>
      <c r="HGU109" s="81" t="s">
        <v>30</v>
      </c>
      <c r="HGV109" s="18"/>
      <c r="HGW109" s="141"/>
      <c r="HGX109" s="141"/>
      <c r="HGY109" s="141"/>
      <c r="HGZ109" s="141"/>
      <c r="HHA109" s="128"/>
      <c r="HHB109" s="17">
        <f>IF(HHA109=1,1,0)</f>
        <v>0</v>
      </c>
      <c r="HHC109" s="18"/>
      <c r="HHD109" s="141" t="s">
        <v>347</v>
      </c>
      <c r="HHE109" s="81" t="s">
        <v>30</v>
      </c>
      <c r="HHF109" s="18"/>
      <c r="HHG109" s="141"/>
      <c r="HHH109" s="141"/>
      <c r="HHI109" s="141"/>
      <c r="HHJ109" s="141"/>
      <c r="HHK109" s="128"/>
      <c r="HHL109" s="17">
        <f>IF(HHK109=1,1,0)</f>
        <v>0</v>
      </c>
      <c r="HHM109" s="18"/>
      <c r="HHN109" s="141" t="s">
        <v>347</v>
      </c>
      <c r="HHO109" s="81" t="s">
        <v>30</v>
      </c>
      <c r="HHP109" s="18"/>
      <c r="HHQ109" s="141"/>
      <c r="HHR109" s="141"/>
      <c r="HHS109" s="141"/>
      <c r="HHT109" s="141"/>
      <c r="HHU109" s="128"/>
      <c r="HHV109" s="17">
        <f>IF(HHU109=1,1,0)</f>
        <v>0</v>
      </c>
      <c r="HHW109" s="18"/>
      <c r="HHX109" s="141" t="s">
        <v>347</v>
      </c>
      <c r="HHY109" s="81" t="s">
        <v>30</v>
      </c>
      <c r="HHZ109" s="18"/>
      <c r="HIA109" s="141"/>
      <c r="HIB109" s="141"/>
      <c r="HIC109" s="141"/>
      <c r="HID109" s="141"/>
      <c r="HIE109" s="128"/>
      <c r="HIF109" s="17">
        <f>IF(HIE109=1,1,0)</f>
        <v>0</v>
      </c>
      <c r="HIG109" s="18"/>
      <c r="HIH109" s="141" t="s">
        <v>347</v>
      </c>
      <c r="HII109" s="81" t="s">
        <v>30</v>
      </c>
      <c r="HIJ109" s="18"/>
      <c r="HIK109" s="141"/>
      <c r="HIL109" s="141"/>
      <c r="HIM109" s="141"/>
      <c r="HIN109" s="141"/>
      <c r="HIO109" s="128"/>
      <c r="HIP109" s="17">
        <f>IF(HIO109=1,1,0)</f>
        <v>0</v>
      </c>
      <c r="HIQ109" s="18"/>
      <c r="HIR109" s="141" t="s">
        <v>347</v>
      </c>
      <c r="HIS109" s="81" t="s">
        <v>30</v>
      </c>
      <c r="HIT109" s="18"/>
      <c r="HIU109" s="141"/>
      <c r="HIV109" s="141"/>
      <c r="HIW109" s="141"/>
      <c r="HIX109" s="141"/>
      <c r="HIY109" s="128"/>
      <c r="HIZ109" s="17">
        <f>IF(HIY109=1,1,0)</f>
        <v>0</v>
      </c>
      <c r="HJA109" s="18"/>
      <c r="HJB109" s="141" t="s">
        <v>347</v>
      </c>
      <c r="HJC109" s="81" t="s">
        <v>30</v>
      </c>
      <c r="HJD109" s="18"/>
      <c r="HJE109" s="141"/>
      <c r="HJF109" s="141"/>
      <c r="HJG109" s="141"/>
      <c r="HJH109" s="141"/>
      <c r="HJI109" s="128"/>
      <c r="HJJ109" s="17">
        <f>IF(HJI109=1,1,0)</f>
        <v>0</v>
      </c>
      <c r="HJK109" s="18"/>
      <c r="HJL109" s="141" t="s">
        <v>347</v>
      </c>
      <c r="HJM109" s="81" t="s">
        <v>30</v>
      </c>
      <c r="HJN109" s="18"/>
      <c r="HJO109" s="141"/>
      <c r="HJP109" s="141"/>
      <c r="HJQ109" s="141"/>
      <c r="HJR109" s="141"/>
      <c r="HJS109" s="128"/>
      <c r="HJT109" s="17">
        <f>IF(HJS109=1,1,0)</f>
        <v>0</v>
      </c>
      <c r="HJU109" s="18"/>
      <c r="HJV109" s="141" t="s">
        <v>347</v>
      </c>
      <c r="HJW109" s="81" t="s">
        <v>30</v>
      </c>
      <c r="HJX109" s="18"/>
      <c r="HJY109" s="141"/>
      <c r="HJZ109" s="141"/>
      <c r="HKA109" s="141"/>
      <c r="HKB109" s="141"/>
      <c r="HKC109" s="128"/>
      <c r="HKD109" s="17">
        <f>IF(HKC109=1,1,0)</f>
        <v>0</v>
      </c>
      <c r="HKE109" s="18"/>
      <c r="HKF109" s="141" t="s">
        <v>347</v>
      </c>
      <c r="HKG109" s="81" t="s">
        <v>30</v>
      </c>
      <c r="HKH109" s="18"/>
      <c r="HKI109" s="141"/>
      <c r="HKJ109" s="141"/>
      <c r="HKK109" s="141"/>
      <c r="HKL109" s="141"/>
      <c r="HKM109" s="128"/>
      <c r="HKN109" s="17">
        <f>IF(HKM109=1,1,0)</f>
        <v>0</v>
      </c>
      <c r="HKO109" s="18"/>
      <c r="HKP109" s="141" t="s">
        <v>347</v>
      </c>
      <c r="HKQ109" s="81" t="s">
        <v>30</v>
      </c>
      <c r="HKR109" s="18"/>
      <c r="HKS109" s="141"/>
      <c r="HKT109" s="141"/>
      <c r="HKU109" s="141"/>
      <c r="HKV109" s="141"/>
      <c r="HKW109" s="128"/>
      <c r="HKX109" s="17">
        <f>IF(HKW109=1,1,0)</f>
        <v>0</v>
      </c>
      <c r="HKY109" s="18"/>
      <c r="HKZ109" s="141" t="s">
        <v>347</v>
      </c>
      <c r="HLA109" s="81" t="s">
        <v>30</v>
      </c>
      <c r="HLB109" s="18"/>
      <c r="HLC109" s="141"/>
      <c r="HLD109" s="141"/>
      <c r="HLE109" s="141"/>
      <c r="HLF109" s="141"/>
      <c r="HLG109" s="128"/>
      <c r="HLH109" s="17">
        <f>IF(HLG109=1,1,0)</f>
        <v>0</v>
      </c>
      <c r="HLI109" s="18"/>
      <c r="HLJ109" s="141" t="s">
        <v>347</v>
      </c>
      <c r="HLK109" s="81" t="s">
        <v>30</v>
      </c>
      <c r="HLL109" s="18"/>
      <c r="HLM109" s="141"/>
      <c r="HLN109" s="141"/>
      <c r="HLO109" s="141"/>
      <c r="HLP109" s="141"/>
      <c r="HLQ109" s="128"/>
      <c r="HLR109" s="17">
        <f>IF(HLQ109=1,1,0)</f>
        <v>0</v>
      </c>
      <c r="HLS109" s="18"/>
      <c r="HLT109" s="141" t="s">
        <v>347</v>
      </c>
      <c r="HLU109" s="81" t="s">
        <v>30</v>
      </c>
      <c r="HLV109" s="18"/>
      <c r="HLW109" s="141"/>
      <c r="HLX109" s="141"/>
      <c r="HLY109" s="141"/>
      <c r="HLZ109" s="141"/>
      <c r="HMA109" s="128"/>
      <c r="HMB109" s="17">
        <f>IF(HMA109=1,1,0)</f>
        <v>0</v>
      </c>
      <c r="HMC109" s="18"/>
      <c r="HMD109" s="141" t="s">
        <v>347</v>
      </c>
      <c r="HME109" s="81" t="s">
        <v>30</v>
      </c>
      <c r="HMF109" s="18"/>
      <c r="HMG109" s="141"/>
      <c r="HMH109" s="141"/>
      <c r="HMI109" s="141"/>
      <c r="HMJ109" s="141"/>
      <c r="HMK109" s="128"/>
      <c r="HML109" s="17">
        <f>IF(HMK109=1,1,0)</f>
        <v>0</v>
      </c>
      <c r="HMM109" s="18"/>
      <c r="HMN109" s="141" t="s">
        <v>347</v>
      </c>
      <c r="HMO109" s="81" t="s">
        <v>30</v>
      </c>
      <c r="HMP109" s="18"/>
      <c r="HMQ109" s="141"/>
      <c r="HMR109" s="141"/>
      <c r="HMS109" s="141"/>
      <c r="HMT109" s="141"/>
      <c r="HMU109" s="128"/>
      <c r="HMV109" s="17">
        <f>IF(HMU109=1,1,0)</f>
        <v>0</v>
      </c>
      <c r="HMW109" s="18"/>
      <c r="HMX109" s="141" t="s">
        <v>347</v>
      </c>
      <c r="HMY109" s="81" t="s">
        <v>30</v>
      </c>
      <c r="HMZ109" s="18"/>
      <c r="HNA109" s="141"/>
      <c r="HNB109" s="141"/>
      <c r="HNC109" s="141"/>
      <c r="HND109" s="141"/>
      <c r="HNE109" s="128"/>
      <c r="HNF109" s="17">
        <f>IF(HNE109=1,1,0)</f>
        <v>0</v>
      </c>
      <c r="HNG109" s="18"/>
      <c r="HNH109" s="141" t="s">
        <v>347</v>
      </c>
      <c r="HNI109" s="81" t="s">
        <v>30</v>
      </c>
      <c r="HNJ109" s="18"/>
      <c r="HNK109" s="141"/>
      <c r="HNL109" s="141"/>
      <c r="HNM109" s="141"/>
      <c r="HNN109" s="141"/>
      <c r="HNO109" s="128"/>
      <c r="HNP109" s="17">
        <f>IF(HNO109=1,1,0)</f>
        <v>0</v>
      </c>
      <c r="HNQ109" s="18"/>
      <c r="HNR109" s="141" t="s">
        <v>347</v>
      </c>
      <c r="HNS109" s="81" t="s">
        <v>30</v>
      </c>
      <c r="HNT109" s="18"/>
      <c r="HNU109" s="141"/>
      <c r="HNV109" s="141"/>
      <c r="HNW109" s="141"/>
      <c r="HNX109" s="141"/>
      <c r="HNY109" s="128"/>
      <c r="HNZ109" s="17">
        <f>IF(HNY109=1,1,0)</f>
        <v>0</v>
      </c>
      <c r="HOA109" s="18"/>
      <c r="HOB109" s="141" t="s">
        <v>347</v>
      </c>
      <c r="HOC109" s="81" t="s">
        <v>30</v>
      </c>
      <c r="HOD109" s="18"/>
      <c r="HOE109" s="141"/>
      <c r="HOF109" s="141"/>
      <c r="HOG109" s="141"/>
      <c r="HOH109" s="141"/>
      <c r="HOI109" s="128"/>
      <c r="HOJ109" s="17">
        <f>IF(HOI109=1,1,0)</f>
        <v>0</v>
      </c>
      <c r="HOK109" s="18"/>
      <c r="HOL109" s="141" t="s">
        <v>347</v>
      </c>
      <c r="HOM109" s="81" t="s">
        <v>30</v>
      </c>
      <c r="HON109" s="18"/>
      <c r="HOO109" s="141"/>
      <c r="HOP109" s="141"/>
      <c r="HOQ109" s="141"/>
      <c r="HOR109" s="141"/>
      <c r="HOS109" s="128"/>
      <c r="HOT109" s="17">
        <f>IF(HOS109=1,1,0)</f>
        <v>0</v>
      </c>
      <c r="HOU109" s="18"/>
      <c r="HOV109" s="141" t="s">
        <v>347</v>
      </c>
      <c r="HOW109" s="81" t="s">
        <v>30</v>
      </c>
      <c r="HOX109" s="18"/>
      <c r="HOY109" s="141"/>
      <c r="HOZ109" s="141"/>
      <c r="HPA109" s="141"/>
      <c r="HPB109" s="141"/>
      <c r="HPC109" s="128"/>
      <c r="HPD109" s="17">
        <f>IF(HPC109=1,1,0)</f>
        <v>0</v>
      </c>
      <c r="HPE109" s="18"/>
      <c r="HPF109" s="141" t="s">
        <v>347</v>
      </c>
      <c r="HPG109" s="81" t="s">
        <v>30</v>
      </c>
      <c r="HPH109" s="18"/>
      <c r="HPI109" s="141"/>
      <c r="HPJ109" s="141"/>
      <c r="HPK109" s="141"/>
      <c r="HPL109" s="141"/>
      <c r="HPM109" s="128"/>
      <c r="HPN109" s="17">
        <f>IF(HPM109=1,1,0)</f>
        <v>0</v>
      </c>
      <c r="HPO109" s="18"/>
      <c r="HPP109" s="141" t="s">
        <v>347</v>
      </c>
      <c r="HPQ109" s="81" t="s">
        <v>30</v>
      </c>
      <c r="HPR109" s="18"/>
      <c r="HPS109" s="141"/>
      <c r="HPT109" s="141"/>
      <c r="HPU109" s="141"/>
      <c r="HPV109" s="141"/>
      <c r="HPW109" s="128"/>
      <c r="HPX109" s="17">
        <f>IF(HPW109=1,1,0)</f>
        <v>0</v>
      </c>
      <c r="HPY109" s="18"/>
      <c r="HPZ109" s="141" t="s">
        <v>347</v>
      </c>
      <c r="HQA109" s="81" t="s">
        <v>30</v>
      </c>
      <c r="HQB109" s="18"/>
      <c r="HQC109" s="141"/>
      <c r="HQD109" s="141"/>
      <c r="HQE109" s="141"/>
      <c r="HQF109" s="141"/>
      <c r="HQG109" s="128"/>
      <c r="HQH109" s="17">
        <f>IF(HQG109=1,1,0)</f>
        <v>0</v>
      </c>
      <c r="HQI109" s="18"/>
      <c r="HQJ109" s="141" t="s">
        <v>347</v>
      </c>
      <c r="HQK109" s="81" t="s">
        <v>30</v>
      </c>
      <c r="HQL109" s="18"/>
      <c r="HQM109" s="141"/>
      <c r="HQN109" s="141"/>
      <c r="HQO109" s="141"/>
      <c r="HQP109" s="141"/>
      <c r="HQQ109" s="128"/>
      <c r="HQR109" s="17">
        <f>IF(HQQ109=1,1,0)</f>
        <v>0</v>
      </c>
      <c r="HQS109" s="18"/>
      <c r="HQT109" s="141" t="s">
        <v>347</v>
      </c>
      <c r="HQU109" s="81" t="s">
        <v>30</v>
      </c>
      <c r="HQV109" s="18"/>
      <c r="HQW109" s="141"/>
      <c r="HQX109" s="141"/>
      <c r="HQY109" s="141"/>
      <c r="HQZ109" s="141"/>
      <c r="HRA109" s="128"/>
      <c r="HRB109" s="17">
        <f>IF(HRA109=1,1,0)</f>
        <v>0</v>
      </c>
      <c r="HRC109" s="18"/>
      <c r="HRD109" s="141" t="s">
        <v>347</v>
      </c>
      <c r="HRE109" s="81" t="s">
        <v>30</v>
      </c>
      <c r="HRF109" s="18"/>
      <c r="HRG109" s="141"/>
      <c r="HRH109" s="141"/>
      <c r="HRI109" s="141"/>
      <c r="HRJ109" s="141"/>
      <c r="HRK109" s="128"/>
      <c r="HRL109" s="17">
        <f>IF(HRK109=1,1,0)</f>
        <v>0</v>
      </c>
      <c r="HRM109" s="18"/>
      <c r="HRN109" s="141" t="s">
        <v>347</v>
      </c>
      <c r="HRO109" s="81" t="s">
        <v>30</v>
      </c>
      <c r="HRP109" s="18"/>
      <c r="HRQ109" s="141"/>
      <c r="HRR109" s="141"/>
      <c r="HRS109" s="141"/>
      <c r="HRT109" s="141"/>
      <c r="HRU109" s="128"/>
      <c r="HRV109" s="17">
        <f>IF(HRU109=1,1,0)</f>
        <v>0</v>
      </c>
      <c r="HRW109" s="18"/>
      <c r="HRX109" s="141" t="s">
        <v>347</v>
      </c>
      <c r="HRY109" s="81" t="s">
        <v>30</v>
      </c>
      <c r="HRZ109" s="18"/>
      <c r="HSA109" s="141"/>
      <c r="HSB109" s="141"/>
      <c r="HSC109" s="141"/>
      <c r="HSD109" s="141"/>
      <c r="HSE109" s="128"/>
      <c r="HSF109" s="17">
        <f>IF(HSE109=1,1,0)</f>
        <v>0</v>
      </c>
      <c r="HSG109" s="18"/>
      <c r="HSH109" s="141" t="s">
        <v>347</v>
      </c>
      <c r="HSI109" s="81" t="s">
        <v>30</v>
      </c>
      <c r="HSJ109" s="18"/>
      <c r="HSK109" s="141"/>
      <c r="HSL109" s="141"/>
      <c r="HSM109" s="141"/>
      <c r="HSN109" s="141"/>
      <c r="HSO109" s="128"/>
      <c r="HSP109" s="17">
        <f>IF(HSO109=1,1,0)</f>
        <v>0</v>
      </c>
      <c r="HSQ109" s="18"/>
      <c r="HSR109" s="141" t="s">
        <v>347</v>
      </c>
      <c r="HSS109" s="81" t="s">
        <v>30</v>
      </c>
      <c r="HST109" s="18"/>
      <c r="HSU109" s="141"/>
      <c r="HSV109" s="141"/>
      <c r="HSW109" s="141"/>
      <c r="HSX109" s="141"/>
      <c r="HSY109" s="128"/>
      <c r="HSZ109" s="17">
        <f>IF(HSY109=1,1,0)</f>
        <v>0</v>
      </c>
      <c r="HTA109" s="18"/>
      <c r="HTB109" s="141" t="s">
        <v>347</v>
      </c>
      <c r="HTC109" s="81" t="s">
        <v>30</v>
      </c>
      <c r="HTD109" s="18"/>
      <c r="HTE109" s="141"/>
      <c r="HTF109" s="141"/>
      <c r="HTG109" s="141"/>
      <c r="HTH109" s="141"/>
      <c r="HTI109" s="128"/>
      <c r="HTJ109" s="17">
        <f>IF(HTI109=1,1,0)</f>
        <v>0</v>
      </c>
      <c r="HTK109" s="18"/>
      <c r="HTL109" s="141" t="s">
        <v>347</v>
      </c>
      <c r="HTM109" s="81" t="s">
        <v>30</v>
      </c>
      <c r="HTN109" s="18"/>
      <c r="HTO109" s="141"/>
      <c r="HTP109" s="141"/>
      <c r="HTQ109" s="141"/>
      <c r="HTR109" s="141"/>
      <c r="HTS109" s="128"/>
      <c r="HTT109" s="17">
        <f>IF(HTS109=1,1,0)</f>
        <v>0</v>
      </c>
      <c r="HTU109" s="18"/>
      <c r="HTV109" s="141" t="s">
        <v>347</v>
      </c>
      <c r="HTW109" s="81" t="s">
        <v>30</v>
      </c>
      <c r="HTX109" s="18"/>
      <c r="HTY109" s="141"/>
      <c r="HTZ109" s="141"/>
      <c r="HUA109" s="141"/>
      <c r="HUB109" s="141"/>
      <c r="HUC109" s="128"/>
      <c r="HUD109" s="17">
        <f>IF(HUC109=1,1,0)</f>
        <v>0</v>
      </c>
      <c r="HUE109" s="18"/>
      <c r="HUF109" s="141" t="s">
        <v>347</v>
      </c>
      <c r="HUG109" s="81" t="s">
        <v>30</v>
      </c>
      <c r="HUH109" s="18"/>
      <c r="HUI109" s="141"/>
      <c r="HUJ109" s="141"/>
      <c r="HUK109" s="141"/>
      <c r="HUL109" s="141"/>
      <c r="HUM109" s="128"/>
      <c r="HUN109" s="17">
        <f>IF(HUM109=1,1,0)</f>
        <v>0</v>
      </c>
      <c r="HUO109" s="18"/>
      <c r="HUP109" s="141" t="s">
        <v>347</v>
      </c>
      <c r="HUQ109" s="81" t="s">
        <v>30</v>
      </c>
      <c r="HUR109" s="18"/>
      <c r="HUS109" s="141"/>
      <c r="HUT109" s="141"/>
      <c r="HUU109" s="141"/>
      <c r="HUV109" s="141"/>
      <c r="HUW109" s="128"/>
      <c r="HUX109" s="17">
        <f>IF(HUW109=1,1,0)</f>
        <v>0</v>
      </c>
      <c r="HUY109" s="18"/>
      <c r="HUZ109" s="141" t="s">
        <v>347</v>
      </c>
      <c r="HVA109" s="81" t="s">
        <v>30</v>
      </c>
      <c r="HVB109" s="18"/>
      <c r="HVC109" s="141"/>
      <c r="HVD109" s="141"/>
      <c r="HVE109" s="141"/>
      <c r="HVF109" s="141"/>
      <c r="HVG109" s="128"/>
      <c r="HVH109" s="17">
        <f>IF(HVG109=1,1,0)</f>
        <v>0</v>
      </c>
      <c r="HVI109" s="18"/>
      <c r="HVJ109" s="141" t="s">
        <v>347</v>
      </c>
      <c r="HVK109" s="81" t="s">
        <v>30</v>
      </c>
      <c r="HVL109" s="18"/>
      <c r="HVM109" s="141"/>
      <c r="HVN109" s="141"/>
      <c r="HVO109" s="141"/>
      <c r="HVP109" s="141"/>
      <c r="HVQ109" s="128"/>
      <c r="HVR109" s="17">
        <f>IF(HVQ109=1,1,0)</f>
        <v>0</v>
      </c>
      <c r="HVS109" s="18"/>
      <c r="HVT109" s="141" t="s">
        <v>347</v>
      </c>
      <c r="HVU109" s="81" t="s">
        <v>30</v>
      </c>
      <c r="HVV109" s="18"/>
      <c r="HVW109" s="141"/>
      <c r="HVX109" s="141"/>
      <c r="HVY109" s="141"/>
      <c r="HVZ109" s="141"/>
      <c r="HWA109" s="128"/>
      <c r="HWB109" s="17">
        <f>IF(HWA109=1,1,0)</f>
        <v>0</v>
      </c>
      <c r="HWC109" s="18"/>
      <c r="HWD109" s="141" t="s">
        <v>347</v>
      </c>
      <c r="HWE109" s="81" t="s">
        <v>30</v>
      </c>
      <c r="HWF109" s="18"/>
      <c r="HWG109" s="141"/>
      <c r="HWH109" s="141"/>
      <c r="HWI109" s="141"/>
      <c r="HWJ109" s="141"/>
      <c r="HWK109" s="128"/>
      <c r="HWL109" s="17">
        <f>IF(HWK109=1,1,0)</f>
        <v>0</v>
      </c>
      <c r="HWM109" s="18"/>
      <c r="HWN109" s="141" t="s">
        <v>347</v>
      </c>
      <c r="HWO109" s="81" t="s">
        <v>30</v>
      </c>
      <c r="HWP109" s="18"/>
      <c r="HWQ109" s="141"/>
      <c r="HWR109" s="141"/>
      <c r="HWS109" s="141"/>
      <c r="HWT109" s="141"/>
      <c r="HWU109" s="128"/>
      <c r="HWV109" s="17">
        <f>IF(HWU109=1,1,0)</f>
        <v>0</v>
      </c>
      <c r="HWW109" s="18"/>
      <c r="HWX109" s="141" t="s">
        <v>347</v>
      </c>
      <c r="HWY109" s="81" t="s">
        <v>30</v>
      </c>
      <c r="HWZ109" s="18"/>
      <c r="HXA109" s="141"/>
      <c r="HXB109" s="141"/>
      <c r="HXC109" s="141"/>
      <c r="HXD109" s="141"/>
      <c r="HXE109" s="128"/>
      <c r="HXF109" s="17">
        <f>IF(HXE109=1,1,0)</f>
        <v>0</v>
      </c>
      <c r="HXG109" s="18"/>
      <c r="HXH109" s="141" t="s">
        <v>347</v>
      </c>
      <c r="HXI109" s="81" t="s">
        <v>30</v>
      </c>
      <c r="HXJ109" s="18"/>
      <c r="HXK109" s="141"/>
      <c r="HXL109" s="141"/>
      <c r="HXM109" s="141"/>
      <c r="HXN109" s="141"/>
      <c r="HXO109" s="128"/>
      <c r="HXP109" s="17">
        <f>IF(HXO109=1,1,0)</f>
        <v>0</v>
      </c>
      <c r="HXQ109" s="18"/>
      <c r="HXR109" s="141" t="s">
        <v>347</v>
      </c>
      <c r="HXS109" s="81" t="s">
        <v>30</v>
      </c>
      <c r="HXT109" s="18"/>
      <c r="HXU109" s="141"/>
      <c r="HXV109" s="141"/>
      <c r="HXW109" s="141"/>
      <c r="HXX109" s="141"/>
      <c r="HXY109" s="128"/>
      <c r="HXZ109" s="17">
        <f>IF(HXY109=1,1,0)</f>
        <v>0</v>
      </c>
      <c r="HYA109" s="18"/>
      <c r="HYB109" s="141" t="s">
        <v>347</v>
      </c>
      <c r="HYC109" s="81" t="s">
        <v>30</v>
      </c>
      <c r="HYD109" s="18"/>
      <c r="HYE109" s="141"/>
      <c r="HYF109" s="141"/>
      <c r="HYG109" s="141"/>
      <c r="HYH109" s="141"/>
      <c r="HYI109" s="128"/>
      <c r="HYJ109" s="17">
        <f>IF(HYI109=1,1,0)</f>
        <v>0</v>
      </c>
      <c r="HYK109" s="18"/>
      <c r="HYL109" s="141" t="s">
        <v>347</v>
      </c>
      <c r="HYM109" s="81" t="s">
        <v>30</v>
      </c>
      <c r="HYN109" s="18"/>
      <c r="HYO109" s="141"/>
      <c r="HYP109" s="141"/>
      <c r="HYQ109" s="141"/>
      <c r="HYR109" s="141"/>
      <c r="HYS109" s="128"/>
      <c r="HYT109" s="17">
        <f>IF(HYS109=1,1,0)</f>
        <v>0</v>
      </c>
      <c r="HYU109" s="18"/>
      <c r="HYV109" s="141" t="s">
        <v>347</v>
      </c>
      <c r="HYW109" s="81" t="s">
        <v>30</v>
      </c>
      <c r="HYX109" s="18"/>
      <c r="HYY109" s="141"/>
      <c r="HYZ109" s="141"/>
      <c r="HZA109" s="141"/>
      <c r="HZB109" s="141"/>
      <c r="HZC109" s="128"/>
      <c r="HZD109" s="17">
        <f>IF(HZC109=1,1,0)</f>
        <v>0</v>
      </c>
      <c r="HZE109" s="18"/>
      <c r="HZF109" s="141" t="s">
        <v>347</v>
      </c>
      <c r="HZG109" s="81" t="s">
        <v>30</v>
      </c>
      <c r="HZH109" s="18"/>
      <c r="HZI109" s="141"/>
      <c r="HZJ109" s="141"/>
      <c r="HZK109" s="141"/>
      <c r="HZL109" s="141"/>
      <c r="HZM109" s="128"/>
      <c r="HZN109" s="17">
        <f>IF(HZM109=1,1,0)</f>
        <v>0</v>
      </c>
      <c r="HZO109" s="18"/>
      <c r="HZP109" s="141" t="s">
        <v>347</v>
      </c>
      <c r="HZQ109" s="81" t="s">
        <v>30</v>
      </c>
      <c r="HZR109" s="18"/>
      <c r="HZS109" s="141"/>
      <c r="HZT109" s="141"/>
      <c r="HZU109" s="141"/>
      <c r="HZV109" s="141"/>
      <c r="HZW109" s="128"/>
      <c r="HZX109" s="17">
        <f>IF(HZW109=1,1,0)</f>
        <v>0</v>
      </c>
      <c r="HZY109" s="18"/>
      <c r="HZZ109" s="141" t="s">
        <v>347</v>
      </c>
      <c r="IAA109" s="81" t="s">
        <v>30</v>
      </c>
      <c r="IAB109" s="18"/>
      <c r="IAC109" s="141"/>
      <c r="IAD109" s="141"/>
      <c r="IAE109" s="141"/>
      <c r="IAF109" s="141"/>
      <c r="IAG109" s="128"/>
      <c r="IAH109" s="17">
        <f>IF(IAG109=1,1,0)</f>
        <v>0</v>
      </c>
      <c r="IAI109" s="18"/>
      <c r="IAJ109" s="141" t="s">
        <v>347</v>
      </c>
      <c r="IAK109" s="81" t="s">
        <v>30</v>
      </c>
      <c r="IAL109" s="18"/>
      <c r="IAM109" s="141"/>
      <c r="IAN109" s="141"/>
      <c r="IAO109" s="141"/>
      <c r="IAP109" s="141"/>
      <c r="IAQ109" s="128"/>
      <c r="IAR109" s="17">
        <f>IF(IAQ109=1,1,0)</f>
        <v>0</v>
      </c>
      <c r="IAS109" s="18"/>
      <c r="IAT109" s="141" t="s">
        <v>347</v>
      </c>
      <c r="IAU109" s="81" t="s">
        <v>30</v>
      </c>
      <c r="IAV109" s="18"/>
      <c r="IAW109" s="141"/>
      <c r="IAX109" s="141"/>
      <c r="IAY109" s="141"/>
      <c r="IAZ109" s="141"/>
      <c r="IBA109" s="128"/>
      <c r="IBB109" s="17">
        <f>IF(IBA109=1,1,0)</f>
        <v>0</v>
      </c>
      <c r="IBC109" s="18"/>
      <c r="IBD109" s="141" t="s">
        <v>347</v>
      </c>
      <c r="IBE109" s="81" t="s">
        <v>30</v>
      </c>
      <c r="IBF109" s="18"/>
      <c r="IBG109" s="141"/>
      <c r="IBH109" s="141"/>
      <c r="IBI109" s="141"/>
      <c r="IBJ109" s="141"/>
      <c r="IBK109" s="128"/>
      <c r="IBL109" s="17">
        <f>IF(IBK109=1,1,0)</f>
        <v>0</v>
      </c>
      <c r="IBM109" s="18"/>
      <c r="IBN109" s="141" t="s">
        <v>347</v>
      </c>
      <c r="IBO109" s="81" t="s">
        <v>30</v>
      </c>
      <c r="IBP109" s="18"/>
      <c r="IBQ109" s="141"/>
      <c r="IBR109" s="141"/>
      <c r="IBS109" s="141"/>
      <c r="IBT109" s="141"/>
      <c r="IBU109" s="128"/>
      <c r="IBV109" s="17">
        <f>IF(IBU109=1,1,0)</f>
        <v>0</v>
      </c>
      <c r="IBW109" s="18"/>
      <c r="IBX109" s="141" t="s">
        <v>347</v>
      </c>
      <c r="IBY109" s="81" t="s">
        <v>30</v>
      </c>
      <c r="IBZ109" s="18"/>
      <c r="ICA109" s="141"/>
      <c r="ICB109" s="141"/>
      <c r="ICC109" s="141"/>
      <c r="ICD109" s="141"/>
      <c r="ICE109" s="128"/>
      <c r="ICF109" s="17">
        <f>IF(ICE109=1,1,0)</f>
        <v>0</v>
      </c>
      <c r="ICG109" s="18"/>
      <c r="ICH109" s="141" t="s">
        <v>347</v>
      </c>
      <c r="ICI109" s="81" t="s">
        <v>30</v>
      </c>
      <c r="ICJ109" s="18"/>
      <c r="ICK109" s="141"/>
      <c r="ICL109" s="141"/>
      <c r="ICM109" s="141"/>
      <c r="ICN109" s="141"/>
      <c r="ICO109" s="128"/>
      <c r="ICP109" s="17">
        <f>IF(ICO109=1,1,0)</f>
        <v>0</v>
      </c>
      <c r="ICQ109" s="18"/>
      <c r="ICR109" s="141" t="s">
        <v>347</v>
      </c>
      <c r="ICS109" s="81" t="s">
        <v>30</v>
      </c>
      <c r="ICT109" s="18"/>
      <c r="ICU109" s="141"/>
      <c r="ICV109" s="141"/>
      <c r="ICW109" s="141"/>
      <c r="ICX109" s="141"/>
      <c r="ICY109" s="128"/>
      <c r="ICZ109" s="17">
        <f>IF(ICY109=1,1,0)</f>
        <v>0</v>
      </c>
      <c r="IDA109" s="18"/>
      <c r="IDB109" s="141" t="s">
        <v>347</v>
      </c>
      <c r="IDC109" s="81" t="s">
        <v>30</v>
      </c>
      <c r="IDD109" s="18"/>
      <c r="IDE109" s="141"/>
      <c r="IDF109" s="141"/>
      <c r="IDG109" s="141"/>
      <c r="IDH109" s="141"/>
      <c r="IDI109" s="128"/>
      <c r="IDJ109" s="17">
        <f>IF(IDI109=1,1,0)</f>
        <v>0</v>
      </c>
      <c r="IDK109" s="18"/>
      <c r="IDL109" s="141" t="s">
        <v>347</v>
      </c>
      <c r="IDM109" s="81" t="s">
        <v>30</v>
      </c>
      <c r="IDN109" s="18"/>
      <c r="IDO109" s="141"/>
      <c r="IDP109" s="141"/>
      <c r="IDQ109" s="141"/>
      <c r="IDR109" s="141"/>
      <c r="IDS109" s="128"/>
      <c r="IDT109" s="17">
        <f>IF(IDS109=1,1,0)</f>
        <v>0</v>
      </c>
      <c r="IDU109" s="18"/>
      <c r="IDV109" s="141" t="s">
        <v>347</v>
      </c>
      <c r="IDW109" s="81" t="s">
        <v>30</v>
      </c>
      <c r="IDX109" s="18"/>
      <c r="IDY109" s="141"/>
      <c r="IDZ109" s="141"/>
      <c r="IEA109" s="141"/>
      <c r="IEB109" s="141"/>
      <c r="IEC109" s="128"/>
      <c r="IED109" s="17">
        <f>IF(IEC109=1,1,0)</f>
        <v>0</v>
      </c>
      <c r="IEE109" s="18"/>
      <c r="IEF109" s="141" t="s">
        <v>347</v>
      </c>
      <c r="IEG109" s="81" t="s">
        <v>30</v>
      </c>
      <c r="IEH109" s="18"/>
      <c r="IEI109" s="141"/>
      <c r="IEJ109" s="141"/>
      <c r="IEK109" s="141"/>
      <c r="IEL109" s="141"/>
      <c r="IEM109" s="128"/>
      <c r="IEN109" s="17">
        <f>IF(IEM109=1,1,0)</f>
        <v>0</v>
      </c>
      <c r="IEO109" s="18"/>
      <c r="IEP109" s="141" t="s">
        <v>347</v>
      </c>
      <c r="IEQ109" s="81" t="s">
        <v>30</v>
      </c>
      <c r="IER109" s="18"/>
      <c r="IES109" s="141"/>
      <c r="IET109" s="141"/>
      <c r="IEU109" s="141"/>
      <c r="IEV109" s="141"/>
      <c r="IEW109" s="128"/>
      <c r="IEX109" s="17">
        <f>IF(IEW109=1,1,0)</f>
        <v>0</v>
      </c>
      <c r="IEY109" s="18"/>
      <c r="IEZ109" s="141" t="s">
        <v>347</v>
      </c>
      <c r="IFA109" s="81" t="s">
        <v>30</v>
      </c>
      <c r="IFB109" s="18"/>
      <c r="IFC109" s="141"/>
      <c r="IFD109" s="141"/>
      <c r="IFE109" s="141"/>
      <c r="IFF109" s="141"/>
      <c r="IFG109" s="128"/>
      <c r="IFH109" s="17">
        <f>IF(IFG109=1,1,0)</f>
        <v>0</v>
      </c>
      <c r="IFI109" s="18"/>
      <c r="IFJ109" s="141" t="s">
        <v>347</v>
      </c>
      <c r="IFK109" s="81" t="s">
        <v>30</v>
      </c>
      <c r="IFL109" s="18"/>
      <c r="IFM109" s="141"/>
      <c r="IFN109" s="141"/>
      <c r="IFO109" s="141"/>
      <c r="IFP109" s="141"/>
      <c r="IFQ109" s="128"/>
      <c r="IFR109" s="17">
        <f>IF(IFQ109=1,1,0)</f>
        <v>0</v>
      </c>
      <c r="IFS109" s="18"/>
      <c r="IFT109" s="141" t="s">
        <v>347</v>
      </c>
      <c r="IFU109" s="81" t="s">
        <v>30</v>
      </c>
      <c r="IFV109" s="18"/>
      <c r="IFW109" s="141"/>
      <c r="IFX109" s="141"/>
      <c r="IFY109" s="141"/>
      <c r="IFZ109" s="141"/>
      <c r="IGA109" s="128"/>
      <c r="IGB109" s="17">
        <f>IF(IGA109=1,1,0)</f>
        <v>0</v>
      </c>
      <c r="IGC109" s="18"/>
      <c r="IGD109" s="141" t="s">
        <v>347</v>
      </c>
      <c r="IGE109" s="81" t="s">
        <v>30</v>
      </c>
      <c r="IGF109" s="18"/>
      <c r="IGG109" s="141"/>
      <c r="IGH109" s="141"/>
      <c r="IGI109" s="141"/>
      <c r="IGJ109" s="141"/>
      <c r="IGK109" s="128"/>
      <c r="IGL109" s="17">
        <f>IF(IGK109=1,1,0)</f>
        <v>0</v>
      </c>
      <c r="IGM109" s="18"/>
      <c r="IGN109" s="141" t="s">
        <v>347</v>
      </c>
      <c r="IGO109" s="81" t="s">
        <v>30</v>
      </c>
      <c r="IGP109" s="18"/>
      <c r="IGQ109" s="141"/>
      <c r="IGR109" s="141"/>
      <c r="IGS109" s="141"/>
      <c r="IGT109" s="141"/>
      <c r="IGU109" s="128"/>
      <c r="IGV109" s="17">
        <f>IF(IGU109=1,1,0)</f>
        <v>0</v>
      </c>
      <c r="IGW109" s="18"/>
      <c r="IGX109" s="141" t="s">
        <v>347</v>
      </c>
      <c r="IGY109" s="81" t="s">
        <v>30</v>
      </c>
      <c r="IGZ109" s="18"/>
      <c r="IHA109" s="141"/>
      <c r="IHB109" s="141"/>
      <c r="IHC109" s="141"/>
      <c r="IHD109" s="141"/>
      <c r="IHE109" s="128"/>
      <c r="IHF109" s="17">
        <f>IF(IHE109=1,1,0)</f>
        <v>0</v>
      </c>
      <c r="IHG109" s="18"/>
      <c r="IHH109" s="141" t="s">
        <v>347</v>
      </c>
      <c r="IHI109" s="81" t="s">
        <v>30</v>
      </c>
      <c r="IHJ109" s="18"/>
      <c r="IHK109" s="141"/>
      <c r="IHL109" s="141"/>
      <c r="IHM109" s="141"/>
      <c r="IHN109" s="141"/>
      <c r="IHO109" s="128"/>
      <c r="IHP109" s="17">
        <f>IF(IHO109=1,1,0)</f>
        <v>0</v>
      </c>
      <c r="IHQ109" s="18"/>
      <c r="IHR109" s="141" t="s">
        <v>347</v>
      </c>
      <c r="IHS109" s="81" t="s">
        <v>30</v>
      </c>
      <c r="IHT109" s="18"/>
      <c r="IHU109" s="141"/>
      <c r="IHV109" s="141"/>
      <c r="IHW109" s="141"/>
      <c r="IHX109" s="141"/>
      <c r="IHY109" s="128"/>
      <c r="IHZ109" s="17">
        <f>IF(IHY109=1,1,0)</f>
        <v>0</v>
      </c>
      <c r="IIA109" s="18"/>
      <c r="IIB109" s="141" t="s">
        <v>347</v>
      </c>
      <c r="IIC109" s="81" t="s">
        <v>30</v>
      </c>
      <c r="IID109" s="18"/>
      <c r="IIE109" s="141"/>
      <c r="IIF109" s="141"/>
      <c r="IIG109" s="141"/>
      <c r="IIH109" s="141"/>
      <c r="III109" s="128"/>
      <c r="IIJ109" s="17">
        <f>IF(III109=1,1,0)</f>
        <v>0</v>
      </c>
      <c r="IIK109" s="18"/>
      <c r="IIL109" s="141" t="s">
        <v>347</v>
      </c>
      <c r="IIM109" s="81" t="s">
        <v>30</v>
      </c>
      <c r="IIN109" s="18"/>
      <c r="IIO109" s="141"/>
      <c r="IIP109" s="141"/>
      <c r="IIQ109" s="141"/>
      <c r="IIR109" s="141"/>
      <c r="IIS109" s="128"/>
      <c r="IIT109" s="17">
        <f>IF(IIS109=1,1,0)</f>
        <v>0</v>
      </c>
      <c r="IIU109" s="18"/>
      <c r="IIV109" s="141" t="s">
        <v>347</v>
      </c>
      <c r="IIW109" s="81" t="s">
        <v>30</v>
      </c>
      <c r="IIX109" s="18"/>
      <c r="IIY109" s="141"/>
      <c r="IIZ109" s="141"/>
      <c r="IJA109" s="141"/>
      <c r="IJB109" s="141"/>
      <c r="IJC109" s="128"/>
      <c r="IJD109" s="17">
        <f>IF(IJC109=1,1,0)</f>
        <v>0</v>
      </c>
      <c r="IJE109" s="18"/>
      <c r="IJF109" s="141" t="s">
        <v>347</v>
      </c>
      <c r="IJG109" s="81" t="s">
        <v>30</v>
      </c>
      <c r="IJH109" s="18"/>
      <c r="IJI109" s="141"/>
      <c r="IJJ109" s="141"/>
      <c r="IJK109" s="141"/>
      <c r="IJL109" s="141"/>
      <c r="IJM109" s="128"/>
      <c r="IJN109" s="17">
        <f>IF(IJM109=1,1,0)</f>
        <v>0</v>
      </c>
      <c r="IJO109" s="18"/>
      <c r="IJP109" s="141" t="s">
        <v>347</v>
      </c>
      <c r="IJQ109" s="81" t="s">
        <v>30</v>
      </c>
      <c r="IJR109" s="18"/>
      <c r="IJS109" s="141"/>
      <c r="IJT109" s="141"/>
      <c r="IJU109" s="141"/>
      <c r="IJV109" s="141"/>
      <c r="IJW109" s="128"/>
      <c r="IJX109" s="17">
        <f>IF(IJW109=1,1,0)</f>
        <v>0</v>
      </c>
      <c r="IJY109" s="18"/>
      <c r="IJZ109" s="141" t="s">
        <v>347</v>
      </c>
      <c r="IKA109" s="81" t="s">
        <v>30</v>
      </c>
      <c r="IKB109" s="18"/>
      <c r="IKC109" s="141"/>
      <c r="IKD109" s="141"/>
      <c r="IKE109" s="141"/>
      <c r="IKF109" s="141"/>
      <c r="IKG109" s="128"/>
      <c r="IKH109" s="17">
        <f>IF(IKG109=1,1,0)</f>
        <v>0</v>
      </c>
      <c r="IKI109" s="18"/>
      <c r="IKJ109" s="141" t="s">
        <v>347</v>
      </c>
      <c r="IKK109" s="81" t="s">
        <v>30</v>
      </c>
      <c r="IKL109" s="18"/>
      <c r="IKM109" s="141"/>
      <c r="IKN109" s="141"/>
      <c r="IKO109" s="141"/>
      <c r="IKP109" s="141"/>
      <c r="IKQ109" s="128"/>
      <c r="IKR109" s="17">
        <f>IF(IKQ109=1,1,0)</f>
        <v>0</v>
      </c>
      <c r="IKS109" s="18"/>
      <c r="IKT109" s="141" t="s">
        <v>347</v>
      </c>
      <c r="IKU109" s="81" t="s">
        <v>30</v>
      </c>
      <c r="IKV109" s="18"/>
      <c r="IKW109" s="141"/>
      <c r="IKX109" s="141"/>
      <c r="IKY109" s="141"/>
      <c r="IKZ109" s="141"/>
      <c r="ILA109" s="128"/>
      <c r="ILB109" s="17">
        <f>IF(ILA109=1,1,0)</f>
        <v>0</v>
      </c>
      <c r="ILC109" s="18"/>
      <c r="ILD109" s="141" t="s">
        <v>347</v>
      </c>
      <c r="ILE109" s="81" t="s">
        <v>30</v>
      </c>
      <c r="ILF109" s="18"/>
      <c r="ILG109" s="141"/>
      <c r="ILH109" s="141"/>
      <c r="ILI109" s="141"/>
      <c r="ILJ109" s="141"/>
      <c r="ILK109" s="128"/>
      <c r="ILL109" s="17">
        <f>IF(ILK109=1,1,0)</f>
        <v>0</v>
      </c>
      <c r="ILM109" s="18"/>
      <c r="ILN109" s="141" t="s">
        <v>347</v>
      </c>
      <c r="ILO109" s="81" t="s">
        <v>30</v>
      </c>
      <c r="ILP109" s="18"/>
      <c r="ILQ109" s="141"/>
      <c r="ILR109" s="141"/>
      <c r="ILS109" s="141"/>
      <c r="ILT109" s="141"/>
      <c r="ILU109" s="128"/>
      <c r="ILV109" s="17">
        <f>IF(ILU109=1,1,0)</f>
        <v>0</v>
      </c>
      <c r="ILW109" s="18"/>
      <c r="ILX109" s="141" t="s">
        <v>347</v>
      </c>
      <c r="ILY109" s="81" t="s">
        <v>30</v>
      </c>
      <c r="ILZ109" s="18"/>
      <c r="IMA109" s="141"/>
      <c r="IMB109" s="141"/>
      <c r="IMC109" s="141"/>
      <c r="IMD109" s="141"/>
      <c r="IME109" s="128"/>
      <c r="IMF109" s="17">
        <f>IF(IME109=1,1,0)</f>
        <v>0</v>
      </c>
      <c r="IMG109" s="18"/>
      <c r="IMH109" s="141" t="s">
        <v>347</v>
      </c>
      <c r="IMI109" s="81" t="s">
        <v>30</v>
      </c>
      <c r="IMJ109" s="18"/>
      <c r="IMK109" s="141"/>
      <c r="IML109" s="141"/>
      <c r="IMM109" s="141"/>
      <c r="IMN109" s="141"/>
      <c r="IMO109" s="128"/>
      <c r="IMP109" s="17">
        <f>IF(IMO109=1,1,0)</f>
        <v>0</v>
      </c>
      <c r="IMQ109" s="18"/>
      <c r="IMR109" s="141" t="s">
        <v>347</v>
      </c>
      <c r="IMS109" s="81" t="s">
        <v>30</v>
      </c>
      <c r="IMT109" s="18"/>
      <c r="IMU109" s="141"/>
      <c r="IMV109" s="141"/>
      <c r="IMW109" s="141"/>
      <c r="IMX109" s="141"/>
      <c r="IMY109" s="128"/>
      <c r="IMZ109" s="17">
        <f>IF(IMY109=1,1,0)</f>
        <v>0</v>
      </c>
      <c r="INA109" s="18"/>
      <c r="INB109" s="141" t="s">
        <v>347</v>
      </c>
      <c r="INC109" s="81" t="s">
        <v>30</v>
      </c>
      <c r="IND109" s="18"/>
      <c r="INE109" s="141"/>
      <c r="INF109" s="141"/>
      <c r="ING109" s="141"/>
      <c r="INH109" s="141"/>
      <c r="INI109" s="128"/>
      <c r="INJ109" s="17">
        <f>IF(INI109=1,1,0)</f>
        <v>0</v>
      </c>
      <c r="INK109" s="18"/>
      <c r="INL109" s="141" t="s">
        <v>347</v>
      </c>
      <c r="INM109" s="81" t="s">
        <v>30</v>
      </c>
      <c r="INN109" s="18"/>
      <c r="INO109" s="141"/>
      <c r="INP109" s="141"/>
      <c r="INQ109" s="141"/>
      <c r="INR109" s="141"/>
      <c r="INS109" s="128"/>
      <c r="INT109" s="17">
        <f>IF(INS109=1,1,0)</f>
        <v>0</v>
      </c>
      <c r="INU109" s="18"/>
      <c r="INV109" s="141" t="s">
        <v>347</v>
      </c>
      <c r="INW109" s="81" t="s">
        <v>30</v>
      </c>
      <c r="INX109" s="18"/>
      <c r="INY109" s="141"/>
      <c r="INZ109" s="141"/>
      <c r="IOA109" s="141"/>
      <c r="IOB109" s="141"/>
      <c r="IOC109" s="128"/>
      <c r="IOD109" s="17">
        <f>IF(IOC109=1,1,0)</f>
        <v>0</v>
      </c>
      <c r="IOE109" s="18"/>
      <c r="IOF109" s="141" t="s">
        <v>347</v>
      </c>
      <c r="IOG109" s="81" t="s">
        <v>30</v>
      </c>
      <c r="IOH109" s="18"/>
      <c r="IOI109" s="141"/>
      <c r="IOJ109" s="141"/>
      <c r="IOK109" s="141"/>
      <c r="IOL109" s="141"/>
      <c r="IOM109" s="128"/>
      <c r="ION109" s="17">
        <f>IF(IOM109=1,1,0)</f>
        <v>0</v>
      </c>
      <c r="IOO109" s="18"/>
      <c r="IOP109" s="141" t="s">
        <v>347</v>
      </c>
      <c r="IOQ109" s="81" t="s">
        <v>30</v>
      </c>
      <c r="IOR109" s="18"/>
      <c r="IOS109" s="141"/>
      <c r="IOT109" s="141"/>
      <c r="IOU109" s="141"/>
      <c r="IOV109" s="141"/>
      <c r="IOW109" s="128"/>
      <c r="IOX109" s="17">
        <f>IF(IOW109=1,1,0)</f>
        <v>0</v>
      </c>
      <c r="IOY109" s="18"/>
      <c r="IOZ109" s="141" t="s">
        <v>347</v>
      </c>
      <c r="IPA109" s="81" t="s">
        <v>30</v>
      </c>
      <c r="IPB109" s="18"/>
      <c r="IPC109" s="141"/>
      <c r="IPD109" s="141"/>
      <c r="IPE109" s="141"/>
      <c r="IPF109" s="141"/>
      <c r="IPG109" s="128"/>
      <c r="IPH109" s="17">
        <f>IF(IPG109=1,1,0)</f>
        <v>0</v>
      </c>
      <c r="IPI109" s="18"/>
      <c r="IPJ109" s="141" t="s">
        <v>347</v>
      </c>
      <c r="IPK109" s="81" t="s">
        <v>30</v>
      </c>
      <c r="IPL109" s="18"/>
      <c r="IPM109" s="141"/>
      <c r="IPN109" s="141"/>
      <c r="IPO109" s="141"/>
      <c r="IPP109" s="141"/>
      <c r="IPQ109" s="128"/>
      <c r="IPR109" s="17">
        <f>IF(IPQ109=1,1,0)</f>
        <v>0</v>
      </c>
      <c r="IPS109" s="18"/>
      <c r="IPT109" s="141" t="s">
        <v>347</v>
      </c>
      <c r="IPU109" s="81" t="s">
        <v>30</v>
      </c>
      <c r="IPV109" s="18"/>
      <c r="IPW109" s="141"/>
      <c r="IPX109" s="141"/>
      <c r="IPY109" s="141"/>
      <c r="IPZ109" s="141"/>
      <c r="IQA109" s="128"/>
      <c r="IQB109" s="17">
        <f>IF(IQA109=1,1,0)</f>
        <v>0</v>
      </c>
      <c r="IQC109" s="18"/>
      <c r="IQD109" s="141" t="s">
        <v>347</v>
      </c>
      <c r="IQE109" s="81" t="s">
        <v>30</v>
      </c>
      <c r="IQF109" s="18"/>
      <c r="IQG109" s="141"/>
      <c r="IQH109" s="141"/>
      <c r="IQI109" s="141"/>
      <c r="IQJ109" s="141"/>
      <c r="IQK109" s="128"/>
      <c r="IQL109" s="17">
        <f>IF(IQK109=1,1,0)</f>
        <v>0</v>
      </c>
      <c r="IQM109" s="18"/>
      <c r="IQN109" s="141" t="s">
        <v>347</v>
      </c>
      <c r="IQO109" s="81" t="s">
        <v>30</v>
      </c>
      <c r="IQP109" s="18"/>
      <c r="IQQ109" s="141"/>
      <c r="IQR109" s="141"/>
      <c r="IQS109" s="141"/>
      <c r="IQT109" s="141"/>
      <c r="IQU109" s="128"/>
      <c r="IQV109" s="17">
        <f>IF(IQU109=1,1,0)</f>
        <v>0</v>
      </c>
      <c r="IQW109" s="18"/>
      <c r="IQX109" s="141" t="s">
        <v>347</v>
      </c>
      <c r="IQY109" s="81" t="s">
        <v>30</v>
      </c>
      <c r="IQZ109" s="18"/>
      <c r="IRA109" s="141"/>
      <c r="IRB109" s="141"/>
      <c r="IRC109" s="141"/>
      <c r="IRD109" s="141"/>
      <c r="IRE109" s="128"/>
      <c r="IRF109" s="17">
        <f>IF(IRE109=1,1,0)</f>
        <v>0</v>
      </c>
      <c r="IRG109" s="18"/>
      <c r="IRH109" s="141" t="s">
        <v>347</v>
      </c>
      <c r="IRI109" s="81" t="s">
        <v>30</v>
      </c>
      <c r="IRJ109" s="18"/>
      <c r="IRK109" s="141"/>
      <c r="IRL109" s="141"/>
      <c r="IRM109" s="141"/>
      <c r="IRN109" s="141"/>
      <c r="IRO109" s="128"/>
      <c r="IRP109" s="17">
        <f>IF(IRO109=1,1,0)</f>
        <v>0</v>
      </c>
      <c r="IRQ109" s="18"/>
      <c r="IRR109" s="141" t="s">
        <v>347</v>
      </c>
      <c r="IRS109" s="81" t="s">
        <v>30</v>
      </c>
      <c r="IRT109" s="18"/>
      <c r="IRU109" s="141"/>
      <c r="IRV109" s="141"/>
      <c r="IRW109" s="141"/>
      <c r="IRX109" s="141"/>
      <c r="IRY109" s="128"/>
      <c r="IRZ109" s="17">
        <f>IF(IRY109=1,1,0)</f>
        <v>0</v>
      </c>
      <c r="ISA109" s="18"/>
      <c r="ISB109" s="141" t="s">
        <v>347</v>
      </c>
      <c r="ISC109" s="81" t="s">
        <v>30</v>
      </c>
      <c r="ISD109" s="18"/>
      <c r="ISE109" s="141"/>
      <c r="ISF109" s="141"/>
      <c r="ISG109" s="141"/>
      <c r="ISH109" s="141"/>
      <c r="ISI109" s="128"/>
      <c r="ISJ109" s="17">
        <f>IF(ISI109=1,1,0)</f>
        <v>0</v>
      </c>
      <c r="ISK109" s="18"/>
      <c r="ISL109" s="141" t="s">
        <v>347</v>
      </c>
      <c r="ISM109" s="81" t="s">
        <v>30</v>
      </c>
      <c r="ISN109" s="18"/>
      <c r="ISO109" s="141"/>
      <c r="ISP109" s="141"/>
      <c r="ISQ109" s="141"/>
      <c r="ISR109" s="141"/>
      <c r="ISS109" s="128"/>
      <c r="IST109" s="17">
        <f>IF(ISS109=1,1,0)</f>
        <v>0</v>
      </c>
      <c r="ISU109" s="18"/>
      <c r="ISV109" s="141" t="s">
        <v>347</v>
      </c>
      <c r="ISW109" s="81" t="s">
        <v>30</v>
      </c>
      <c r="ISX109" s="18"/>
      <c r="ISY109" s="141"/>
      <c r="ISZ109" s="141"/>
      <c r="ITA109" s="141"/>
      <c r="ITB109" s="141"/>
      <c r="ITC109" s="128"/>
      <c r="ITD109" s="17">
        <f>IF(ITC109=1,1,0)</f>
        <v>0</v>
      </c>
      <c r="ITE109" s="18"/>
      <c r="ITF109" s="141" t="s">
        <v>347</v>
      </c>
      <c r="ITG109" s="81" t="s">
        <v>30</v>
      </c>
      <c r="ITH109" s="18"/>
      <c r="ITI109" s="141"/>
      <c r="ITJ109" s="141"/>
      <c r="ITK109" s="141"/>
      <c r="ITL109" s="141"/>
      <c r="ITM109" s="128"/>
      <c r="ITN109" s="17">
        <f>IF(ITM109=1,1,0)</f>
        <v>0</v>
      </c>
      <c r="ITO109" s="18"/>
      <c r="ITP109" s="141" t="s">
        <v>347</v>
      </c>
      <c r="ITQ109" s="81" t="s">
        <v>30</v>
      </c>
      <c r="ITR109" s="18"/>
      <c r="ITS109" s="141"/>
      <c r="ITT109" s="141"/>
      <c r="ITU109" s="141"/>
      <c r="ITV109" s="141"/>
      <c r="ITW109" s="128"/>
      <c r="ITX109" s="17">
        <f>IF(ITW109=1,1,0)</f>
        <v>0</v>
      </c>
      <c r="ITY109" s="18"/>
      <c r="ITZ109" s="141" t="s">
        <v>347</v>
      </c>
      <c r="IUA109" s="81" t="s">
        <v>30</v>
      </c>
      <c r="IUB109" s="18"/>
      <c r="IUC109" s="141"/>
      <c r="IUD109" s="141"/>
      <c r="IUE109" s="141"/>
      <c r="IUF109" s="141"/>
      <c r="IUG109" s="128"/>
      <c r="IUH109" s="17">
        <f>IF(IUG109=1,1,0)</f>
        <v>0</v>
      </c>
      <c r="IUI109" s="18"/>
      <c r="IUJ109" s="141" t="s">
        <v>347</v>
      </c>
      <c r="IUK109" s="81" t="s">
        <v>30</v>
      </c>
      <c r="IUL109" s="18"/>
      <c r="IUM109" s="141"/>
      <c r="IUN109" s="141"/>
      <c r="IUO109" s="141"/>
      <c r="IUP109" s="141"/>
      <c r="IUQ109" s="128"/>
      <c r="IUR109" s="17">
        <f>IF(IUQ109=1,1,0)</f>
        <v>0</v>
      </c>
      <c r="IUS109" s="18"/>
      <c r="IUT109" s="141" t="s">
        <v>347</v>
      </c>
      <c r="IUU109" s="81" t="s">
        <v>30</v>
      </c>
      <c r="IUV109" s="18"/>
      <c r="IUW109" s="141"/>
      <c r="IUX109" s="141"/>
      <c r="IUY109" s="141"/>
      <c r="IUZ109" s="141"/>
      <c r="IVA109" s="128"/>
      <c r="IVB109" s="17">
        <f>IF(IVA109=1,1,0)</f>
        <v>0</v>
      </c>
      <c r="IVC109" s="18"/>
      <c r="IVD109" s="141" t="s">
        <v>347</v>
      </c>
      <c r="IVE109" s="81" t="s">
        <v>30</v>
      </c>
      <c r="IVF109" s="18"/>
      <c r="IVG109" s="141"/>
      <c r="IVH109" s="141"/>
      <c r="IVI109" s="141"/>
      <c r="IVJ109" s="141"/>
      <c r="IVK109" s="128"/>
      <c r="IVL109" s="17">
        <f>IF(IVK109=1,1,0)</f>
        <v>0</v>
      </c>
      <c r="IVM109" s="18"/>
      <c r="IVN109" s="141" t="s">
        <v>347</v>
      </c>
      <c r="IVO109" s="81" t="s">
        <v>30</v>
      </c>
      <c r="IVP109" s="18"/>
      <c r="IVQ109" s="141"/>
      <c r="IVR109" s="141"/>
      <c r="IVS109" s="141"/>
      <c r="IVT109" s="141"/>
      <c r="IVU109" s="128"/>
      <c r="IVV109" s="17">
        <f>IF(IVU109=1,1,0)</f>
        <v>0</v>
      </c>
      <c r="IVW109" s="18"/>
      <c r="IVX109" s="141" t="s">
        <v>347</v>
      </c>
      <c r="IVY109" s="81" t="s">
        <v>30</v>
      </c>
      <c r="IVZ109" s="18"/>
      <c r="IWA109" s="141"/>
      <c r="IWB109" s="141"/>
      <c r="IWC109" s="141"/>
      <c r="IWD109" s="141"/>
      <c r="IWE109" s="128"/>
      <c r="IWF109" s="17">
        <f>IF(IWE109=1,1,0)</f>
        <v>0</v>
      </c>
      <c r="IWG109" s="18"/>
      <c r="IWH109" s="141" t="s">
        <v>347</v>
      </c>
      <c r="IWI109" s="81" t="s">
        <v>30</v>
      </c>
      <c r="IWJ109" s="18"/>
      <c r="IWK109" s="141"/>
      <c r="IWL109" s="141"/>
      <c r="IWM109" s="141"/>
      <c r="IWN109" s="141"/>
      <c r="IWO109" s="128"/>
      <c r="IWP109" s="17">
        <f>IF(IWO109=1,1,0)</f>
        <v>0</v>
      </c>
      <c r="IWQ109" s="18"/>
      <c r="IWR109" s="141" t="s">
        <v>347</v>
      </c>
      <c r="IWS109" s="81" t="s">
        <v>30</v>
      </c>
      <c r="IWT109" s="18"/>
      <c r="IWU109" s="141"/>
      <c r="IWV109" s="141"/>
      <c r="IWW109" s="141"/>
      <c r="IWX109" s="141"/>
      <c r="IWY109" s="128"/>
      <c r="IWZ109" s="17">
        <f>IF(IWY109=1,1,0)</f>
        <v>0</v>
      </c>
      <c r="IXA109" s="18"/>
      <c r="IXB109" s="141" t="s">
        <v>347</v>
      </c>
      <c r="IXC109" s="81" t="s">
        <v>30</v>
      </c>
      <c r="IXD109" s="18"/>
      <c r="IXE109" s="141"/>
      <c r="IXF109" s="141"/>
      <c r="IXG109" s="141"/>
      <c r="IXH109" s="141"/>
      <c r="IXI109" s="128"/>
      <c r="IXJ109" s="17">
        <f>IF(IXI109=1,1,0)</f>
        <v>0</v>
      </c>
      <c r="IXK109" s="18"/>
      <c r="IXL109" s="141" t="s">
        <v>347</v>
      </c>
      <c r="IXM109" s="81" t="s">
        <v>30</v>
      </c>
      <c r="IXN109" s="18"/>
      <c r="IXO109" s="141"/>
      <c r="IXP109" s="141"/>
      <c r="IXQ109" s="141"/>
      <c r="IXR109" s="141"/>
      <c r="IXS109" s="128"/>
      <c r="IXT109" s="17">
        <f>IF(IXS109=1,1,0)</f>
        <v>0</v>
      </c>
      <c r="IXU109" s="18"/>
      <c r="IXV109" s="141" t="s">
        <v>347</v>
      </c>
      <c r="IXW109" s="81" t="s">
        <v>30</v>
      </c>
      <c r="IXX109" s="18"/>
      <c r="IXY109" s="141"/>
      <c r="IXZ109" s="141"/>
      <c r="IYA109" s="141"/>
      <c r="IYB109" s="141"/>
      <c r="IYC109" s="128"/>
      <c r="IYD109" s="17">
        <f>IF(IYC109=1,1,0)</f>
        <v>0</v>
      </c>
      <c r="IYE109" s="18"/>
      <c r="IYF109" s="141" t="s">
        <v>347</v>
      </c>
      <c r="IYG109" s="81" t="s">
        <v>30</v>
      </c>
      <c r="IYH109" s="18"/>
      <c r="IYI109" s="141"/>
      <c r="IYJ109" s="141"/>
      <c r="IYK109" s="141"/>
      <c r="IYL109" s="141"/>
      <c r="IYM109" s="128"/>
      <c r="IYN109" s="17">
        <f>IF(IYM109=1,1,0)</f>
        <v>0</v>
      </c>
      <c r="IYO109" s="18"/>
      <c r="IYP109" s="141" t="s">
        <v>347</v>
      </c>
      <c r="IYQ109" s="81" t="s">
        <v>30</v>
      </c>
      <c r="IYR109" s="18"/>
      <c r="IYS109" s="141"/>
      <c r="IYT109" s="141"/>
      <c r="IYU109" s="141"/>
      <c r="IYV109" s="141"/>
      <c r="IYW109" s="128"/>
      <c r="IYX109" s="17">
        <f>IF(IYW109=1,1,0)</f>
        <v>0</v>
      </c>
      <c r="IYY109" s="18"/>
      <c r="IYZ109" s="141" t="s">
        <v>347</v>
      </c>
      <c r="IZA109" s="81" t="s">
        <v>30</v>
      </c>
      <c r="IZB109" s="18"/>
      <c r="IZC109" s="141"/>
      <c r="IZD109" s="141"/>
      <c r="IZE109" s="141"/>
      <c r="IZF109" s="141"/>
      <c r="IZG109" s="128"/>
      <c r="IZH109" s="17">
        <f>IF(IZG109=1,1,0)</f>
        <v>0</v>
      </c>
      <c r="IZI109" s="18"/>
      <c r="IZJ109" s="141" t="s">
        <v>347</v>
      </c>
      <c r="IZK109" s="81" t="s">
        <v>30</v>
      </c>
      <c r="IZL109" s="18"/>
      <c r="IZM109" s="141"/>
      <c r="IZN109" s="141"/>
      <c r="IZO109" s="141"/>
      <c r="IZP109" s="141"/>
      <c r="IZQ109" s="128"/>
      <c r="IZR109" s="17">
        <f>IF(IZQ109=1,1,0)</f>
        <v>0</v>
      </c>
      <c r="IZS109" s="18"/>
      <c r="IZT109" s="141" t="s">
        <v>347</v>
      </c>
      <c r="IZU109" s="81" t="s">
        <v>30</v>
      </c>
      <c r="IZV109" s="18"/>
      <c r="IZW109" s="141"/>
      <c r="IZX109" s="141"/>
      <c r="IZY109" s="141"/>
      <c r="IZZ109" s="141"/>
      <c r="JAA109" s="128"/>
      <c r="JAB109" s="17">
        <f>IF(JAA109=1,1,0)</f>
        <v>0</v>
      </c>
      <c r="JAC109" s="18"/>
      <c r="JAD109" s="141" t="s">
        <v>347</v>
      </c>
      <c r="JAE109" s="81" t="s">
        <v>30</v>
      </c>
      <c r="JAF109" s="18"/>
      <c r="JAG109" s="141"/>
      <c r="JAH109" s="141"/>
      <c r="JAI109" s="141"/>
      <c r="JAJ109" s="141"/>
      <c r="JAK109" s="128"/>
      <c r="JAL109" s="17">
        <f>IF(JAK109=1,1,0)</f>
        <v>0</v>
      </c>
      <c r="JAM109" s="18"/>
      <c r="JAN109" s="141" t="s">
        <v>347</v>
      </c>
      <c r="JAO109" s="81" t="s">
        <v>30</v>
      </c>
      <c r="JAP109" s="18"/>
      <c r="JAQ109" s="141"/>
      <c r="JAR109" s="141"/>
      <c r="JAS109" s="141"/>
      <c r="JAT109" s="141"/>
      <c r="JAU109" s="128"/>
      <c r="JAV109" s="17">
        <f>IF(JAU109=1,1,0)</f>
        <v>0</v>
      </c>
      <c r="JAW109" s="18"/>
      <c r="JAX109" s="141" t="s">
        <v>347</v>
      </c>
      <c r="JAY109" s="81" t="s">
        <v>30</v>
      </c>
      <c r="JAZ109" s="18"/>
      <c r="JBA109" s="141"/>
      <c r="JBB109" s="141"/>
      <c r="JBC109" s="141"/>
      <c r="JBD109" s="141"/>
      <c r="JBE109" s="128"/>
      <c r="JBF109" s="17">
        <f>IF(JBE109=1,1,0)</f>
        <v>0</v>
      </c>
      <c r="JBG109" s="18"/>
      <c r="JBH109" s="141" t="s">
        <v>347</v>
      </c>
      <c r="JBI109" s="81" t="s">
        <v>30</v>
      </c>
      <c r="JBJ109" s="18"/>
      <c r="JBK109" s="141"/>
      <c r="JBL109" s="141"/>
      <c r="JBM109" s="141"/>
      <c r="JBN109" s="141"/>
      <c r="JBO109" s="128"/>
      <c r="JBP109" s="17">
        <f>IF(JBO109=1,1,0)</f>
        <v>0</v>
      </c>
      <c r="JBQ109" s="18"/>
      <c r="JBR109" s="141" t="s">
        <v>347</v>
      </c>
      <c r="JBS109" s="81" t="s">
        <v>30</v>
      </c>
      <c r="JBT109" s="18"/>
      <c r="JBU109" s="141"/>
      <c r="JBV109" s="141"/>
      <c r="JBW109" s="141"/>
      <c r="JBX109" s="141"/>
      <c r="JBY109" s="128"/>
      <c r="JBZ109" s="17">
        <f>IF(JBY109=1,1,0)</f>
        <v>0</v>
      </c>
      <c r="JCA109" s="18"/>
      <c r="JCB109" s="141" t="s">
        <v>347</v>
      </c>
      <c r="JCC109" s="81" t="s">
        <v>30</v>
      </c>
      <c r="JCD109" s="18"/>
      <c r="JCE109" s="141"/>
      <c r="JCF109" s="141"/>
      <c r="JCG109" s="141"/>
      <c r="JCH109" s="141"/>
      <c r="JCI109" s="128"/>
      <c r="JCJ109" s="17">
        <f>IF(JCI109=1,1,0)</f>
        <v>0</v>
      </c>
      <c r="JCK109" s="18"/>
      <c r="JCL109" s="141" t="s">
        <v>347</v>
      </c>
      <c r="JCM109" s="81" t="s">
        <v>30</v>
      </c>
      <c r="JCN109" s="18"/>
      <c r="JCO109" s="141"/>
      <c r="JCP109" s="141"/>
      <c r="JCQ109" s="141"/>
      <c r="JCR109" s="141"/>
      <c r="JCS109" s="128"/>
      <c r="JCT109" s="17">
        <f>IF(JCS109=1,1,0)</f>
        <v>0</v>
      </c>
      <c r="JCU109" s="18"/>
      <c r="JCV109" s="141" t="s">
        <v>347</v>
      </c>
      <c r="JCW109" s="81" t="s">
        <v>30</v>
      </c>
      <c r="JCX109" s="18"/>
      <c r="JCY109" s="141"/>
      <c r="JCZ109" s="141"/>
      <c r="JDA109" s="141"/>
      <c r="JDB109" s="141"/>
      <c r="JDC109" s="128"/>
      <c r="JDD109" s="17">
        <f>IF(JDC109=1,1,0)</f>
        <v>0</v>
      </c>
      <c r="JDE109" s="18"/>
      <c r="JDF109" s="141" t="s">
        <v>347</v>
      </c>
      <c r="JDG109" s="81" t="s">
        <v>30</v>
      </c>
      <c r="JDH109" s="18"/>
      <c r="JDI109" s="141"/>
      <c r="JDJ109" s="141"/>
      <c r="JDK109" s="141"/>
      <c r="JDL109" s="141"/>
      <c r="JDM109" s="128"/>
      <c r="JDN109" s="17">
        <f>IF(JDM109=1,1,0)</f>
        <v>0</v>
      </c>
      <c r="JDO109" s="18"/>
      <c r="JDP109" s="141" t="s">
        <v>347</v>
      </c>
      <c r="JDQ109" s="81" t="s">
        <v>30</v>
      </c>
      <c r="JDR109" s="18"/>
      <c r="JDS109" s="141"/>
      <c r="JDT109" s="141"/>
      <c r="JDU109" s="141"/>
      <c r="JDV109" s="141"/>
      <c r="JDW109" s="128"/>
      <c r="JDX109" s="17">
        <f>IF(JDW109=1,1,0)</f>
        <v>0</v>
      </c>
      <c r="JDY109" s="18"/>
      <c r="JDZ109" s="141" t="s">
        <v>347</v>
      </c>
      <c r="JEA109" s="81" t="s">
        <v>30</v>
      </c>
      <c r="JEB109" s="18"/>
      <c r="JEC109" s="141"/>
      <c r="JED109" s="141"/>
      <c r="JEE109" s="141"/>
      <c r="JEF109" s="141"/>
      <c r="JEG109" s="128"/>
      <c r="JEH109" s="17">
        <f>IF(JEG109=1,1,0)</f>
        <v>0</v>
      </c>
      <c r="JEI109" s="18"/>
      <c r="JEJ109" s="141" t="s">
        <v>347</v>
      </c>
      <c r="JEK109" s="81" t="s">
        <v>30</v>
      </c>
      <c r="JEL109" s="18"/>
      <c r="JEM109" s="141"/>
      <c r="JEN109" s="141"/>
      <c r="JEO109" s="141"/>
      <c r="JEP109" s="141"/>
      <c r="JEQ109" s="128"/>
      <c r="JER109" s="17">
        <f>IF(JEQ109=1,1,0)</f>
        <v>0</v>
      </c>
      <c r="JES109" s="18"/>
      <c r="JET109" s="141" t="s">
        <v>347</v>
      </c>
      <c r="JEU109" s="81" t="s">
        <v>30</v>
      </c>
      <c r="JEV109" s="18"/>
      <c r="JEW109" s="141"/>
      <c r="JEX109" s="141"/>
      <c r="JEY109" s="141"/>
      <c r="JEZ109" s="141"/>
      <c r="JFA109" s="128"/>
      <c r="JFB109" s="17">
        <f>IF(JFA109=1,1,0)</f>
        <v>0</v>
      </c>
      <c r="JFC109" s="18"/>
      <c r="JFD109" s="141" t="s">
        <v>347</v>
      </c>
      <c r="JFE109" s="81" t="s">
        <v>30</v>
      </c>
      <c r="JFF109" s="18"/>
      <c r="JFG109" s="141"/>
      <c r="JFH109" s="141"/>
      <c r="JFI109" s="141"/>
      <c r="JFJ109" s="141"/>
      <c r="JFK109" s="128"/>
      <c r="JFL109" s="17">
        <f>IF(JFK109=1,1,0)</f>
        <v>0</v>
      </c>
      <c r="JFM109" s="18"/>
      <c r="JFN109" s="141" t="s">
        <v>347</v>
      </c>
      <c r="JFO109" s="81" t="s">
        <v>30</v>
      </c>
      <c r="JFP109" s="18"/>
      <c r="JFQ109" s="141"/>
      <c r="JFR109" s="141"/>
      <c r="JFS109" s="141"/>
      <c r="JFT109" s="141"/>
      <c r="JFU109" s="128"/>
      <c r="JFV109" s="17">
        <f>IF(JFU109=1,1,0)</f>
        <v>0</v>
      </c>
      <c r="JFW109" s="18"/>
      <c r="JFX109" s="141" t="s">
        <v>347</v>
      </c>
      <c r="JFY109" s="81" t="s">
        <v>30</v>
      </c>
      <c r="JFZ109" s="18"/>
      <c r="JGA109" s="141"/>
      <c r="JGB109" s="141"/>
      <c r="JGC109" s="141"/>
      <c r="JGD109" s="141"/>
      <c r="JGE109" s="128"/>
      <c r="JGF109" s="17">
        <f>IF(JGE109=1,1,0)</f>
        <v>0</v>
      </c>
      <c r="JGG109" s="18"/>
      <c r="JGH109" s="141" t="s">
        <v>347</v>
      </c>
      <c r="JGI109" s="81" t="s">
        <v>30</v>
      </c>
      <c r="JGJ109" s="18"/>
      <c r="JGK109" s="141"/>
      <c r="JGL109" s="141"/>
      <c r="JGM109" s="141"/>
      <c r="JGN109" s="141"/>
      <c r="JGO109" s="128"/>
      <c r="JGP109" s="17">
        <f>IF(JGO109=1,1,0)</f>
        <v>0</v>
      </c>
      <c r="JGQ109" s="18"/>
      <c r="JGR109" s="141" t="s">
        <v>347</v>
      </c>
      <c r="JGS109" s="81" t="s">
        <v>30</v>
      </c>
      <c r="JGT109" s="18"/>
      <c r="JGU109" s="141"/>
      <c r="JGV109" s="141"/>
      <c r="JGW109" s="141"/>
      <c r="JGX109" s="141"/>
      <c r="JGY109" s="128"/>
      <c r="JGZ109" s="17">
        <f>IF(JGY109=1,1,0)</f>
        <v>0</v>
      </c>
      <c r="JHA109" s="18"/>
      <c r="JHB109" s="141" t="s">
        <v>347</v>
      </c>
      <c r="JHC109" s="81" t="s">
        <v>30</v>
      </c>
      <c r="JHD109" s="18"/>
      <c r="JHE109" s="141"/>
      <c r="JHF109" s="141"/>
      <c r="JHG109" s="141"/>
      <c r="JHH109" s="141"/>
      <c r="JHI109" s="128"/>
      <c r="JHJ109" s="17">
        <f>IF(JHI109=1,1,0)</f>
        <v>0</v>
      </c>
      <c r="JHK109" s="18"/>
      <c r="JHL109" s="141" t="s">
        <v>347</v>
      </c>
      <c r="JHM109" s="81" t="s">
        <v>30</v>
      </c>
      <c r="JHN109" s="18"/>
      <c r="JHO109" s="141"/>
      <c r="JHP109" s="141"/>
      <c r="JHQ109" s="141"/>
      <c r="JHR109" s="141"/>
      <c r="JHS109" s="128"/>
      <c r="JHT109" s="17">
        <f>IF(JHS109=1,1,0)</f>
        <v>0</v>
      </c>
      <c r="JHU109" s="18"/>
      <c r="JHV109" s="141" t="s">
        <v>347</v>
      </c>
      <c r="JHW109" s="81" t="s">
        <v>30</v>
      </c>
      <c r="JHX109" s="18"/>
      <c r="JHY109" s="141"/>
      <c r="JHZ109" s="141"/>
      <c r="JIA109" s="141"/>
      <c r="JIB109" s="141"/>
      <c r="JIC109" s="128"/>
      <c r="JID109" s="17">
        <f>IF(JIC109=1,1,0)</f>
        <v>0</v>
      </c>
      <c r="JIE109" s="18"/>
      <c r="JIF109" s="141" t="s">
        <v>347</v>
      </c>
      <c r="JIG109" s="81" t="s">
        <v>30</v>
      </c>
      <c r="JIH109" s="18"/>
      <c r="JII109" s="141"/>
      <c r="JIJ109" s="141"/>
      <c r="JIK109" s="141"/>
      <c r="JIL109" s="141"/>
      <c r="JIM109" s="128"/>
      <c r="JIN109" s="17">
        <f>IF(JIM109=1,1,0)</f>
        <v>0</v>
      </c>
      <c r="JIO109" s="18"/>
      <c r="JIP109" s="141" t="s">
        <v>347</v>
      </c>
      <c r="JIQ109" s="81" t="s">
        <v>30</v>
      </c>
      <c r="JIR109" s="18"/>
      <c r="JIS109" s="141"/>
      <c r="JIT109" s="141"/>
      <c r="JIU109" s="141"/>
      <c r="JIV109" s="141"/>
      <c r="JIW109" s="128"/>
      <c r="JIX109" s="17">
        <f>IF(JIW109=1,1,0)</f>
        <v>0</v>
      </c>
      <c r="JIY109" s="18"/>
      <c r="JIZ109" s="141" t="s">
        <v>347</v>
      </c>
      <c r="JJA109" s="81" t="s">
        <v>30</v>
      </c>
      <c r="JJB109" s="18"/>
      <c r="JJC109" s="141"/>
      <c r="JJD109" s="141"/>
      <c r="JJE109" s="141"/>
      <c r="JJF109" s="141"/>
      <c r="JJG109" s="128"/>
      <c r="JJH109" s="17">
        <f>IF(JJG109=1,1,0)</f>
        <v>0</v>
      </c>
      <c r="JJI109" s="18"/>
      <c r="JJJ109" s="141" t="s">
        <v>347</v>
      </c>
      <c r="JJK109" s="81" t="s">
        <v>30</v>
      </c>
      <c r="JJL109" s="18"/>
      <c r="JJM109" s="141"/>
      <c r="JJN109" s="141"/>
      <c r="JJO109" s="141"/>
      <c r="JJP109" s="141"/>
      <c r="JJQ109" s="128"/>
      <c r="JJR109" s="17">
        <f>IF(JJQ109=1,1,0)</f>
        <v>0</v>
      </c>
      <c r="JJS109" s="18"/>
      <c r="JJT109" s="141" t="s">
        <v>347</v>
      </c>
      <c r="JJU109" s="81" t="s">
        <v>30</v>
      </c>
      <c r="JJV109" s="18"/>
      <c r="JJW109" s="141"/>
      <c r="JJX109" s="141"/>
      <c r="JJY109" s="141"/>
      <c r="JJZ109" s="141"/>
      <c r="JKA109" s="128"/>
      <c r="JKB109" s="17">
        <f>IF(JKA109=1,1,0)</f>
        <v>0</v>
      </c>
      <c r="JKC109" s="18"/>
      <c r="JKD109" s="141" t="s">
        <v>347</v>
      </c>
      <c r="JKE109" s="81" t="s">
        <v>30</v>
      </c>
      <c r="JKF109" s="18"/>
      <c r="JKG109" s="141"/>
      <c r="JKH109" s="141"/>
      <c r="JKI109" s="141"/>
      <c r="JKJ109" s="141"/>
      <c r="JKK109" s="128"/>
      <c r="JKL109" s="17">
        <f>IF(JKK109=1,1,0)</f>
        <v>0</v>
      </c>
      <c r="JKM109" s="18"/>
      <c r="JKN109" s="141" t="s">
        <v>347</v>
      </c>
      <c r="JKO109" s="81" t="s">
        <v>30</v>
      </c>
      <c r="JKP109" s="18"/>
      <c r="JKQ109" s="141"/>
      <c r="JKR109" s="141"/>
      <c r="JKS109" s="141"/>
      <c r="JKT109" s="141"/>
      <c r="JKU109" s="128"/>
      <c r="JKV109" s="17">
        <f>IF(JKU109=1,1,0)</f>
        <v>0</v>
      </c>
      <c r="JKW109" s="18"/>
      <c r="JKX109" s="141" t="s">
        <v>347</v>
      </c>
      <c r="JKY109" s="81" t="s">
        <v>30</v>
      </c>
      <c r="JKZ109" s="18"/>
      <c r="JLA109" s="141"/>
      <c r="JLB109" s="141"/>
      <c r="JLC109" s="141"/>
      <c r="JLD109" s="141"/>
      <c r="JLE109" s="128"/>
      <c r="JLF109" s="17">
        <f>IF(JLE109=1,1,0)</f>
        <v>0</v>
      </c>
      <c r="JLG109" s="18"/>
      <c r="JLH109" s="141" t="s">
        <v>347</v>
      </c>
      <c r="JLI109" s="81" t="s">
        <v>30</v>
      </c>
      <c r="JLJ109" s="18"/>
      <c r="JLK109" s="141"/>
      <c r="JLL109" s="141"/>
      <c r="JLM109" s="141"/>
      <c r="JLN109" s="141"/>
      <c r="JLO109" s="128"/>
      <c r="JLP109" s="17">
        <f>IF(JLO109=1,1,0)</f>
        <v>0</v>
      </c>
      <c r="JLQ109" s="18"/>
      <c r="JLR109" s="141" t="s">
        <v>347</v>
      </c>
      <c r="JLS109" s="81" t="s">
        <v>30</v>
      </c>
      <c r="JLT109" s="18"/>
      <c r="JLU109" s="141"/>
      <c r="JLV109" s="141"/>
      <c r="JLW109" s="141"/>
      <c r="JLX109" s="141"/>
      <c r="JLY109" s="128"/>
      <c r="JLZ109" s="17">
        <f>IF(JLY109=1,1,0)</f>
        <v>0</v>
      </c>
      <c r="JMA109" s="18"/>
      <c r="JMB109" s="141" t="s">
        <v>347</v>
      </c>
      <c r="JMC109" s="81" t="s">
        <v>30</v>
      </c>
      <c r="JMD109" s="18"/>
      <c r="JME109" s="141"/>
      <c r="JMF109" s="141"/>
      <c r="JMG109" s="141"/>
      <c r="JMH109" s="141"/>
      <c r="JMI109" s="128"/>
      <c r="JMJ109" s="17">
        <f>IF(JMI109=1,1,0)</f>
        <v>0</v>
      </c>
      <c r="JMK109" s="18"/>
      <c r="JML109" s="141" t="s">
        <v>347</v>
      </c>
      <c r="JMM109" s="81" t="s">
        <v>30</v>
      </c>
      <c r="JMN109" s="18"/>
      <c r="JMO109" s="141"/>
      <c r="JMP109" s="141"/>
      <c r="JMQ109" s="141"/>
      <c r="JMR109" s="141"/>
      <c r="JMS109" s="128"/>
      <c r="JMT109" s="17">
        <f>IF(JMS109=1,1,0)</f>
        <v>0</v>
      </c>
      <c r="JMU109" s="18"/>
      <c r="JMV109" s="141" t="s">
        <v>347</v>
      </c>
      <c r="JMW109" s="81" t="s">
        <v>30</v>
      </c>
      <c r="JMX109" s="18"/>
      <c r="JMY109" s="141"/>
      <c r="JMZ109" s="141"/>
      <c r="JNA109" s="141"/>
      <c r="JNB109" s="141"/>
      <c r="JNC109" s="128"/>
      <c r="JND109" s="17">
        <f>IF(JNC109=1,1,0)</f>
        <v>0</v>
      </c>
      <c r="JNE109" s="18"/>
      <c r="JNF109" s="141" t="s">
        <v>347</v>
      </c>
      <c r="JNG109" s="81" t="s">
        <v>30</v>
      </c>
      <c r="JNH109" s="18"/>
      <c r="JNI109" s="141"/>
      <c r="JNJ109" s="141"/>
      <c r="JNK109" s="141"/>
      <c r="JNL109" s="141"/>
      <c r="JNM109" s="128"/>
      <c r="JNN109" s="17">
        <f>IF(JNM109=1,1,0)</f>
        <v>0</v>
      </c>
      <c r="JNO109" s="18"/>
      <c r="JNP109" s="141" t="s">
        <v>347</v>
      </c>
      <c r="JNQ109" s="81" t="s">
        <v>30</v>
      </c>
      <c r="JNR109" s="18"/>
      <c r="JNS109" s="141"/>
      <c r="JNT109" s="141"/>
      <c r="JNU109" s="141"/>
      <c r="JNV109" s="141"/>
      <c r="JNW109" s="128"/>
      <c r="JNX109" s="17">
        <f>IF(JNW109=1,1,0)</f>
        <v>0</v>
      </c>
      <c r="JNY109" s="18"/>
      <c r="JNZ109" s="141" t="s">
        <v>347</v>
      </c>
      <c r="JOA109" s="81" t="s">
        <v>30</v>
      </c>
      <c r="JOB109" s="18"/>
      <c r="JOC109" s="141"/>
      <c r="JOD109" s="141"/>
      <c r="JOE109" s="141"/>
      <c r="JOF109" s="141"/>
      <c r="JOG109" s="128"/>
      <c r="JOH109" s="17">
        <f>IF(JOG109=1,1,0)</f>
        <v>0</v>
      </c>
      <c r="JOI109" s="18"/>
      <c r="JOJ109" s="141" t="s">
        <v>347</v>
      </c>
      <c r="JOK109" s="81" t="s">
        <v>30</v>
      </c>
      <c r="JOL109" s="18"/>
      <c r="JOM109" s="141"/>
      <c r="JON109" s="141"/>
      <c r="JOO109" s="141"/>
      <c r="JOP109" s="141"/>
      <c r="JOQ109" s="128"/>
      <c r="JOR109" s="17">
        <f>IF(JOQ109=1,1,0)</f>
        <v>0</v>
      </c>
      <c r="JOS109" s="18"/>
      <c r="JOT109" s="141" t="s">
        <v>347</v>
      </c>
      <c r="JOU109" s="81" t="s">
        <v>30</v>
      </c>
      <c r="JOV109" s="18"/>
      <c r="JOW109" s="141"/>
      <c r="JOX109" s="141"/>
      <c r="JOY109" s="141"/>
      <c r="JOZ109" s="141"/>
      <c r="JPA109" s="128"/>
      <c r="JPB109" s="17">
        <f>IF(JPA109=1,1,0)</f>
        <v>0</v>
      </c>
      <c r="JPC109" s="18"/>
      <c r="JPD109" s="141" t="s">
        <v>347</v>
      </c>
      <c r="JPE109" s="81" t="s">
        <v>30</v>
      </c>
      <c r="JPF109" s="18"/>
      <c r="JPG109" s="141"/>
      <c r="JPH109" s="141"/>
      <c r="JPI109" s="141"/>
      <c r="JPJ109" s="141"/>
      <c r="JPK109" s="128"/>
      <c r="JPL109" s="17">
        <f>IF(JPK109=1,1,0)</f>
        <v>0</v>
      </c>
      <c r="JPM109" s="18"/>
      <c r="JPN109" s="141" t="s">
        <v>347</v>
      </c>
      <c r="JPO109" s="81" t="s">
        <v>30</v>
      </c>
      <c r="JPP109" s="18"/>
      <c r="JPQ109" s="141"/>
      <c r="JPR109" s="141"/>
      <c r="JPS109" s="141"/>
      <c r="JPT109" s="141"/>
      <c r="JPU109" s="128"/>
      <c r="JPV109" s="17">
        <f>IF(JPU109=1,1,0)</f>
        <v>0</v>
      </c>
      <c r="JPW109" s="18"/>
      <c r="JPX109" s="141" t="s">
        <v>347</v>
      </c>
      <c r="JPY109" s="81" t="s">
        <v>30</v>
      </c>
      <c r="JPZ109" s="18"/>
      <c r="JQA109" s="141"/>
      <c r="JQB109" s="141"/>
      <c r="JQC109" s="141"/>
      <c r="JQD109" s="141"/>
      <c r="JQE109" s="128"/>
      <c r="JQF109" s="17">
        <f>IF(JQE109=1,1,0)</f>
        <v>0</v>
      </c>
      <c r="JQG109" s="18"/>
      <c r="JQH109" s="141" t="s">
        <v>347</v>
      </c>
      <c r="JQI109" s="81" t="s">
        <v>30</v>
      </c>
      <c r="JQJ109" s="18"/>
      <c r="JQK109" s="141"/>
      <c r="JQL109" s="141"/>
      <c r="JQM109" s="141"/>
      <c r="JQN109" s="141"/>
      <c r="JQO109" s="128"/>
      <c r="JQP109" s="17">
        <f>IF(JQO109=1,1,0)</f>
        <v>0</v>
      </c>
      <c r="JQQ109" s="18"/>
      <c r="JQR109" s="141" t="s">
        <v>347</v>
      </c>
      <c r="JQS109" s="81" t="s">
        <v>30</v>
      </c>
      <c r="JQT109" s="18"/>
      <c r="JQU109" s="141"/>
      <c r="JQV109" s="141"/>
      <c r="JQW109" s="141"/>
      <c r="JQX109" s="141"/>
      <c r="JQY109" s="128"/>
      <c r="JQZ109" s="17">
        <f>IF(JQY109=1,1,0)</f>
        <v>0</v>
      </c>
      <c r="JRA109" s="18"/>
      <c r="JRB109" s="141" t="s">
        <v>347</v>
      </c>
      <c r="JRC109" s="81" t="s">
        <v>30</v>
      </c>
      <c r="JRD109" s="18"/>
      <c r="JRE109" s="141"/>
      <c r="JRF109" s="141"/>
      <c r="JRG109" s="141"/>
      <c r="JRH109" s="141"/>
      <c r="JRI109" s="128"/>
      <c r="JRJ109" s="17">
        <f>IF(JRI109=1,1,0)</f>
        <v>0</v>
      </c>
      <c r="JRK109" s="18"/>
      <c r="JRL109" s="141" t="s">
        <v>347</v>
      </c>
      <c r="JRM109" s="81" t="s">
        <v>30</v>
      </c>
      <c r="JRN109" s="18"/>
      <c r="JRO109" s="141"/>
      <c r="JRP109" s="141"/>
      <c r="JRQ109" s="141"/>
      <c r="JRR109" s="141"/>
      <c r="JRS109" s="128"/>
      <c r="JRT109" s="17">
        <f>IF(JRS109=1,1,0)</f>
        <v>0</v>
      </c>
      <c r="JRU109" s="18"/>
      <c r="JRV109" s="141" t="s">
        <v>347</v>
      </c>
      <c r="JRW109" s="81" t="s">
        <v>30</v>
      </c>
      <c r="JRX109" s="18"/>
      <c r="JRY109" s="141"/>
      <c r="JRZ109" s="141"/>
      <c r="JSA109" s="141"/>
      <c r="JSB109" s="141"/>
      <c r="JSC109" s="128"/>
      <c r="JSD109" s="17">
        <f>IF(JSC109=1,1,0)</f>
        <v>0</v>
      </c>
      <c r="JSE109" s="18"/>
      <c r="JSF109" s="141" t="s">
        <v>347</v>
      </c>
      <c r="JSG109" s="81" t="s">
        <v>30</v>
      </c>
      <c r="JSH109" s="18"/>
      <c r="JSI109" s="141"/>
      <c r="JSJ109" s="141"/>
      <c r="JSK109" s="141"/>
      <c r="JSL109" s="141"/>
      <c r="JSM109" s="128"/>
      <c r="JSN109" s="17">
        <f>IF(JSM109=1,1,0)</f>
        <v>0</v>
      </c>
      <c r="JSO109" s="18"/>
      <c r="JSP109" s="141" t="s">
        <v>347</v>
      </c>
      <c r="JSQ109" s="81" t="s">
        <v>30</v>
      </c>
      <c r="JSR109" s="18"/>
      <c r="JSS109" s="141"/>
      <c r="JST109" s="141"/>
      <c r="JSU109" s="141"/>
      <c r="JSV109" s="141"/>
      <c r="JSW109" s="128"/>
      <c r="JSX109" s="17">
        <f>IF(JSW109=1,1,0)</f>
        <v>0</v>
      </c>
      <c r="JSY109" s="18"/>
      <c r="JSZ109" s="141" t="s">
        <v>347</v>
      </c>
      <c r="JTA109" s="81" t="s">
        <v>30</v>
      </c>
      <c r="JTB109" s="18"/>
      <c r="JTC109" s="141"/>
      <c r="JTD109" s="141"/>
      <c r="JTE109" s="141"/>
      <c r="JTF109" s="141"/>
      <c r="JTG109" s="128"/>
      <c r="JTH109" s="17">
        <f>IF(JTG109=1,1,0)</f>
        <v>0</v>
      </c>
      <c r="JTI109" s="18"/>
      <c r="JTJ109" s="141" t="s">
        <v>347</v>
      </c>
      <c r="JTK109" s="81" t="s">
        <v>30</v>
      </c>
      <c r="JTL109" s="18"/>
      <c r="JTM109" s="141"/>
      <c r="JTN109" s="141"/>
      <c r="JTO109" s="141"/>
      <c r="JTP109" s="141"/>
      <c r="JTQ109" s="128"/>
      <c r="JTR109" s="17">
        <f>IF(JTQ109=1,1,0)</f>
        <v>0</v>
      </c>
      <c r="JTS109" s="18"/>
      <c r="JTT109" s="141" t="s">
        <v>347</v>
      </c>
      <c r="JTU109" s="81" t="s">
        <v>30</v>
      </c>
      <c r="JTV109" s="18"/>
      <c r="JTW109" s="141"/>
      <c r="JTX109" s="141"/>
      <c r="JTY109" s="141"/>
      <c r="JTZ109" s="141"/>
      <c r="JUA109" s="128"/>
      <c r="JUB109" s="17">
        <f>IF(JUA109=1,1,0)</f>
        <v>0</v>
      </c>
      <c r="JUC109" s="18"/>
      <c r="JUD109" s="141" t="s">
        <v>347</v>
      </c>
      <c r="JUE109" s="81" t="s">
        <v>30</v>
      </c>
      <c r="JUF109" s="18"/>
      <c r="JUG109" s="141"/>
      <c r="JUH109" s="141"/>
      <c r="JUI109" s="141"/>
      <c r="JUJ109" s="141"/>
      <c r="JUK109" s="128"/>
      <c r="JUL109" s="17">
        <f>IF(JUK109=1,1,0)</f>
        <v>0</v>
      </c>
      <c r="JUM109" s="18"/>
      <c r="JUN109" s="141" t="s">
        <v>347</v>
      </c>
      <c r="JUO109" s="81" t="s">
        <v>30</v>
      </c>
      <c r="JUP109" s="18"/>
      <c r="JUQ109" s="141"/>
      <c r="JUR109" s="141"/>
      <c r="JUS109" s="141"/>
      <c r="JUT109" s="141"/>
      <c r="JUU109" s="128"/>
      <c r="JUV109" s="17">
        <f>IF(JUU109=1,1,0)</f>
        <v>0</v>
      </c>
      <c r="JUW109" s="18"/>
      <c r="JUX109" s="141" t="s">
        <v>347</v>
      </c>
      <c r="JUY109" s="81" t="s">
        <v>30</v>
      </c>
      <c r="JUZ109" s="18"/>
      <c r="JVA109" s="141"/>
      <c r="JVB109" s="141"/>
      <c r="JVC109" s="141"/>
      <c r="JVD109" s="141"/>
      <c r="JVE109" s="128"/>
      <c r="JVF109" s="17">
        <f>IF(JVE109=1,1,0)</f>
        <v>0</v>
      </c>
      <c r="JVG109" s="18"/>
      <c r="JVH109" s="141" t="s">
        <v>347</v>
      </c>
      <c r="JVI109" s="81" t="s">
        <v>30</v>
      </c>
      <c r="JVJ109" s="18"/>
      <c r="JVK109" s="141"/>
      <c r="JVL109" s="141"/>
      <c r="JVM109" s="141"/>
      <c r="JVN109" s="141"/>
      <c r="JVO109" s="128"/>
      <c r="JVP109" s="17">
        <f>IF(JVO109=1,1,0)</f>
        <v>0</v>
      </c>
      <c r="JVQ109" s="18"/>
      <c r="JVR109" s="141" t="s">
        <v>347</v>
      </c>
      <c r="JVS109" s="81" t="s">
        <v>30</v>
      </c>
      <c r="JVT109" s="18"/>
      <c r="JVU109" s="141"/>
      <c r="JVV109" s="141"/>
      <c r="JVW109" s="141"/>
      <c r="JVX109" s="141"/>
      <c r="JVY109" s="128"/>
      <c r="JVZ109" s="17">
        <f>IF(JVY109=1,1,0)</f>
        <v>0</v>
      </c>
      <c r="JWA109" s="18"/>
      <c r="JWB109" s="141" t="s">
        <v>347</v>
      </c>
      <c r="JWC109" s="81" t="s">
        <v>30</v>
      </c>
      <c r="JWD109" s="18"/>
      <c r="JWE109" s="141"/>
      <c r="JWF109" s="141"/>
      <c r="JWG109" s="141"/>
      <c r="JWH109" s="141"/>
      <c r="JWI109" s="128"/>
      <c r="JWJ109" s="17">
        <f>IF(JWI109=1,1,0)</f>
        <v>0</v>
      </c>
      <c r="JWK109" s="18"/>
      <c r="JWL109" s="141" t="s">
        <v>347</v>
      </c>
      <c r="JWM109" s="81" t="s">
        <v>30</v>
      </c>
      <c r="JWN109" s="18"/>
      <c r="JWO109" s="141"/>
      <c r="JWP109" s="141"/>
      <c r="JWQ109" s="141"/>
      <c r="JWR109" s="141"/>
      <c r="JWS109" s="128"/>
      <c r="JWT109" s="17">
        <f>IF(JWS109=1,1,0)</f>
        <v>0</v>
      </c>
      <c r="JWU109" s="18"/>
      <c r="JWV109" s="141" t="s">
        <v>347</v>
      </c>
      <c r="JWW109" s="81" t="s">
        <v>30</v>
      </c>
      <c r="JWX109" s="18"/>
      <c r="JWY109" s="141"/>
      <c r="JWZ109" s="141"/>
      <c r="JXA109" s="141"/>
      <c r="JXB109" s="141"/>
      <c r="JXC109" s="128"/>
      <c r="JXD109" s="17">
        <f>IF(JXC109=1,1,0)</f>
        <v>0</v>
      </c>
      <c r="JXE109" s="18"/>
      <c r="JXF109" s="141" t="s">
        <v>347</v>
      </c>
      <c r="JXG109" s="81" t="s">
        <v>30</v>
      </c>
      <c r="JXH109" s="18"/>
      <c r="JXI109" s="141"/>
      <c r="JXJ109" s="141"/>
      <c r="JXK109" s="141"/>
      <c r="JXL109" s="141"/>
      <c r="JXM109" s="128"/>
      <c r="JXN109" s="17">
        <f>IF(JXM109=1,1,0)</f>
        <v>0</v>
      </c>
      <c r="JXO109" s="18"/>
      <c r="JXP109" s="141" t="s">
        <v>347</v>
      </c>
      <c r="JXQ109" s="81" t="s">
        <v>30</v>
      </c>
      <c r="JXR109" s="18"/>
      <c r="JXS109" s="141"/>
      <c r="JXT109" s="141"/>
      <c r="JXU109" s="141"/>
      <c r="JXV109" s="141"/>
      <c r="JXW109" s="128"/>
      <c r="JXX109" s="17">
        <f>IF(JXW109=1,1,0)</f>
        <v>0</v>
      </c>
      <c r="JXY109" s="18"/>
      <c r="JXZ109" s="141" t="s">
        <v>347</v>
      </c>
      <c r="JYA109" s="81" t="s">
        <v>30</v>
      </c>
      <c r="JYB109" s="18"/>
      <c r="JYC109" s="141"/>
      <c r="JYD109" s="141"/>
      <c r="JYE109" s="141"/>
      <c r="JYF109" s="141"/>
      <c r="JYG109" s="128"/>
      <c r="JYH109" s="17">
        <f>IF(JYG109=1,1,0)</f>
        <v>0</v>
      </c>
      <c r="JYI109" s="18"/>
      <c r="JYJ109" s="141" t="s">
        <v>347</v>
      </c>
      <c r="JYK109" s="81" t="s">
        <v>30</v>
      </c>
      <c r="JYL109" s="18"/>
      <c r="JYM109" s="141"/>
      <c r="JYN109" s="141"/>
      <c r="JYO109" s="141"/>
      <c r="JYP109" s="141"/>
      <c r="JYQ109" s="128"/>
      <c r="JYR109" s="17">
        <f>IF(JYQ109=1,1,0)</f>
        <v>0</v>
      </c>
      <c r="JYS109" s="18"/>
      <c r="JYT109" s="141" t="s">
        <v>347</v>
      </c>
      <c r="JYU109" s="81" t="s">
        <v>30</v>
      </c>
      <c r="JYV109" s="18"/>
      <c r="JYW109" s="141"/>
      <c r="JYX109" s="141"/>
      <c r="JYY109" s="141"/>
      <c r="JYZ109" s="141"/>
      <c r="JZA109" s="128"/>
      <c r="JZB109" s="17">
        <f>IF(JZA109=1,1,0)</f>
        <v>0</v>
      </c>
      <c r="JZC109" s="18"/>
      <c r="JZD109" s="141" t="s">
        <v>347</v>
      </c>
      <c r="JZE109" s="81" t="s">
        <v>30</v>
      </c>
      <c r="JZF109" s="18"/>
      <c r="JZG109" s="141"/>
      <c r="JZH109" s="141"/>
      <c r="JZI109" s="141"/>
      <c r="JZJ109" s="141"/>
      <c r="JZK109" s="128"/>
      <c r="JZL109" s="17">
        <f>IF(JZK109=1,1,0)</f>
        <v>0</v>
      </c>
      <c r="JZM109" s="18"/>
      <c r="JZN109" s="141" t="s">
        <v>347</v>
      </c>
      <c r="JZO109" s="81" t="s">
        <v>30</v>
      </c>
      <c r="JZP109" s="18"/>
      <c r="JZQ109" s="141"/>
      <c r="JZR109" s="141"/>
      <c r="JZS109" s="141"/>
      <c r="JZT109" s="141"/>
      <c r="JZU109" s="128"/>
      <c r="JZV109" s="17">
        <f>IF(JZU109=1,1,0)</f>
        <v>0</v>
      </c>
      <c r="JZW109" s="18"/>
      <c r="JZX109" s="141" t="s">
        <v>347</v>
      </c>
      <c r="JZY109" s="81" t="s">
        <v>30</v>
      </c>
      <c r="JZZ109" s="18"/>
      <c r="KAA109" s="141"/>
      <c r="KAB109" s="141"/>
      <c r="KAC109" s="141"/>
      <c r="KAD109" s="141"/>
      <c r="KAE109" s="128"/>
      <c r="KAF109" s="17">
        <f>IF(KAE109=1,1,0)</f>
        <v>0</v>
      </c>
      <c r="KAG109" s="18"/>
      <c r="KAH109" s="141" t="s">
        <v>347</v>
      </c>
      <c r="KAI109" s="81" t="s">
        <v>30</v>
      </c>
      <c r="KAJ109" s="18"/>
      <c r="KAK109" s="141"/>
      <c r="KAL109" s="141"/>
      <c r="KAM109" s="141"/>
      <c r="KAN109" s="141"/>
      <c r="KAO109" s="128"/>
      <c r="KAP109" s="17">
        <f>IF(KAO109=1,1,0)</f>
        <v>0</v>
      </c>
      <c r="KAQ109" s="18"/>
      <c r="KAR109" s="141" t="s">
        <v>347</v>
      </c>
      <c r="KAS109" s="81" t="s">
        <v>30</v>
      </c>
      <c r="KAT109" s="18"/>
      <c r="KAU109" s="141"/>
      <c r="KAV109" s="141"/>
      <c r="KAW109" s="141"/>
      <c r="KAX109" s="141"/>
      <c r="KAY109" s="128"/>
      <c r="KAZ109" s="17">
        <f>IF(KAY109=1,1,0)</f>
        <v>0</v>
      </c>
      <c r="KBA109" s="18"/>
      <c r="KBB109" s="141" t="s">
        <v>347</v>
      </c>
      <c r="KBC109" s="81" t="s">
        <v>30</v>
      </c>
      <c r="KBD109" s="18"/>
      <c r="KBE109" s="141"/>
      <c r="KBF109" s="141"/>
      <c r="KBG109" s="141"/>
      <c r="KBH109" s="141"/>
      <c r="KBI109" s="128"/>
      <c r="KBJ109" s="17">
        <f>IF(KBI109=1,1,0)</f>
        <v>0</v>
      </c>
      <c r="KBK109" s="18"/>
      <c r="KBL109" s="141" t="s">
        <v>347</v>
      </c>
      <c r="KBM109" s="81" t="s">
        <v>30</v>
      </c>
      <c r="KBN109" s="18"/>
      <c r="KBO109" s="141"/>
      <c r="KBP109" s="141"/>
      <c r="KBQ109" s="141"/>
      <c r="KBR109" s="141"/>
      <c r="KBS109" s="128"/>
      <c r="KBT109" s="17">
        <f>IF(KBS109=1,1,0)</f>
        <v>0</v>
      </c>
      <c r="KBU109" s="18"/>
      <c r="KBV109" s="141" t="s">
        <v>347</v>
      </c>
      <c r="KBW109" s="81" t="s">
        <v>30</v>
      </c>
      <c r="KBX109" s="18"/>
      <c r="KBY109" s="141"/>
      <c r="KBZ109" s="141"/>
      <c r="KCA109" s="141"/>
      <c r="KCB109" s="141"/>
      <c r="KCC109" s="128"/>
      <c r="KCD109" s="17">
        <f>IF(KCC109=1,1,0)</f>
        <v>0</v>
      </c>
      <c r="KCE109" s="18"/>
      <c r="KCF109" s="141" t="s">
        <v>347</v>
      </c>
      <c r="KCG109" s="81" t="s">
        <v>30</v>
      </c>
      <c r="KCH109" s="18"/>
      <c r="KCI109" s="141"/>
      <c r="KCJ109" s="141"/>
      <c r="KCK109" s="141"/>
      <c r="KCL109" s="141"/>
      <c r="KCM109" s="128"/>
      <c r="KCN109" s="17">
        <f>IF(KCM109=1,1,0)</f>
        <v>0</v>
      </c>
      <c r="KCO109" s="18"/>
      <c r="KCP109" s="141" t="s">
        <v>347</v>
      </c>
      <c r="KCQ109" s="81" t="s">
        <v>30</v>
      </c>
      <c r="KCR109" s="18"/>
      <c r="KCS109" s="141"/>
      <c r="KCT109" s="141"/>
      <c r="KCU109" s="141"/>
      <c r="KCV109" s="141"/>
      <c r="KCW109" s="128"/>
      <c r="KCX109" s="17">
        <f>IF(KCW109=1,1,0)</f>
        <v>0</v>
      </c>
      <c r="KCY109" s="18"/>
      <c r="KCZ109" s="141" t="s">
        <v>347</v>
      </c>
      <c r="KDA109" s="81" t="s">
        <v>30</v>
      </c>
      <c r="KDB109" s="18"/>
      <c r="KDC109" s="141"/>
      <c r="KDD109" s="141"/>
      <c r="KDE109" s="141"/>
      <c r="KDF109" s="141"/>
      <c r="KDG109" s="128"/>
      <c r="KDH109" s="17">
        <f>IF(KDG109=1,1,0)</f>
        <v>0</v>
      </c>
      <c r="KDI109" s="18"/>
      <c r="KDJ109" s="141" t="s">
        <v>347</v>
      </c>
      <c r="KDK109" s="81" t="s">
        <v>30</v>
      </c>
      <c r="KDL109" s="18"/>
      <c r="KDM109" s="141"/>
      <c r="KDN109" s="141"/>
      <c r="KDO109" s="141"/>
      <c r="KDP109" s="141"/>
      <c r="KDQ109" s="128"/>
      <c r="KDR109" s="17">
        <f>IF(KDQ109=1,1,0)</f>
        <v>0</v>
      </c>
      <c r="KDS109" s="18"/>
      <c r="KDT109" s="141" t="s">
        <v>347</v>
      </c>
      <c r="KDU109" s="81" t="s">
        <v>30</v>
      </c>
      <c r="KDV109" s="18"/>
      <c r="KDW109" s="141"/>
      <c r="KDX109" s="141"/>
      <c r="KDY109" s="141"/>
      <c r="KDZ109" s="141"/>
      <c r="KEA109" s="128"/>
      <c r="KEB109" s="17">
        <f>IF(KEA109=1,1,0)</f>
        <v>0</v>
      </c>
      <c r="KEC109" s="18"/>
      <c r="KED109" s="141" t="s">
        <v>347</v>
      </c>
      <c r="KEE109" s="81" t="s">
        <v>30</v>
      </c>
      <c r="KEF109" s="18"/>
      <c r="KEG109" s="141"/>
      <c r="KEH109" s="141"/>
      <c r="KEI109" s="141"/>
      <c r="KEJ109" s="141"/>
      <c r="KEK109" s="128"/>
      <c r="KEL109" s="17">
        <f>IF(KEK109=1,1,0)</f>
        <v>0</v>
      </c>
      <c r="KEM109" s="18"/>
      <c r="KEN109" s="141" t="s">
        <v>347</v>
      </c>
      <c r="KEO109" s="81" t="s">
        <v>30</v>
      </c>
      <c r="KEP109" s="18"/>
      <c r="KEQ109" s="141"/>
      <c r="KER109" s="141"/>
      <c r="KES109" s="141"/>
      <c r="KET109" s="141"/>
      <c r="KEU109" s="128"/>
      <c r="KEV109" s="17">
        <f>IF(KEU109=1,1,0)</f>
        <v>0</v>
      </c>
      <c r="KEW109" s="18"/>
      <c r="KEX109" s="141" t="s">
        <v>347</v>
      </c>
      <c r="KEY109" s="81" t="s">
        <v>30</v>
      </c>
      <c r="KEZ109" s="18"/>
      <c r="KFA109" s="141"/>
      <c r="KFB109" s="141"/>
      <c r="KFC109" s="141"/>
      <c r="KFD109" s="141"/>
      <c r="KFE109" s="128"/>
      <c r="KFF109" s="17">
        <f>IF(KFE109=1,1,0)</f>
        <v>0</v>
      </c>
      <c r="KFG109" s="18"/>
      <c r="KFH109" s="141" t="s">
        <v>347</v>
      </c>
      <c r="KFI109" s="81" t="s">
        <v>30</v>
      </c>
      <c r="KFJ109" s="18"/>
      <c r="KFK109" s="141"/>
      <c r="KFL109" s="141"/>
      <c r="KFM109" s="141"/>
      <c r="KFN109" s="141"/>
      <c r="KFO109" s="128"/>
      <c r="KFP109" s="17">
        <f>IF(KFO109=1,1,0)</f>
        <v>0</v>
      </c>
      <c r="KFQ109" s="18"/>
      <c r="KFR109" s="141" t="s">
        <v>347</v>
      </c>
      <c r="KFS109" s="81" t="s">
        <v>30</v>
      </c>
      <c r="KFT109" s="18"/>
      <c r="KFU109" s="141"/>
      <c r="KFV109" s="141"/>
      <c r="KFW109" s="141"/>
      <c r="KFX109" s="141"/>
      <c r="KFY109" s="128"/>
      <c r="KFZ109" s="17">
        <f>IF(KFY109=1,1,0)</f>
        <v>0</v>
      </c>
      <c r="KGA109" s="18"/>
      <c r="KGB109" s="141" t="s">
        <v>347</v>
      </c>
      <c r="KGC109" s="81" t="s">
        <v>30</v>
      </c>
      <c r="KGD109" s="18"/>
      <c r="KGE109" s="141"/>
      <c r="KGF109" s="141"/>
      <c r="KGG109" s="141"/>
      <c r="KGH109" s="141"/>
      <c r="KGI109" s="128"/>
      <c r="KGJ109" s="17">
        <f>IF(KGI109=1,1,0)</f>
        <v>0</v>
      </c>
      <c r="KGK109" s="18"/>
      <c r="KGL109" s="141" t="s">
        <v>347</v>
      </c>
      <c r="KGM109" s="81" t="s">
        <v>30</v>
      </c>
      <c r="KGN109" s="18"/>
      <c r="KGO109" s="141"/>
      <c r="KGP109" s="141"/>
      <c r="KGQ109" s="141"/>
      <c r="KGR109" s="141"/>
      <c r="KGS109" s="128"/>
      <c r="KGT109" s="17">
        <f>IF(KGS109=1,1,0)</f>
        <v>0</v>
      </c>
      <c r="KGU109" s="18"/>
      <c r="KGV109" s="141" t="s">
        <v>347</v>
      </c>
      <c r="KGW109" s="81" t="s">
        <v>30</v>
      </c>
      <c r="KGX109" s="18"/>
      <c r="KGY109" s="141"/>
      <c r="KGZ109" s="141"/>
      <c r="KHA109" s="141"/>
      <c r="KHB109" s="141"/>
      <c r="KHC109" s="128"/>
      <c r="KHD109" s="17">
        <f>IF(KHC109=1,1,0)</f>
        <v>0</v>
      </c>
      <c r="KHE109" s="18"/>
      <c r="KHF109" s="141" t="s">
        <v>347</v>
      </c>
      <c r="KHG109" s="81" t="s">
        <v>30</v>
      </c>
      <c r="KHH109" s="18"/>
      <c r="KHI109" s="141"/>
      <c r="KHJ109" s="141"/>
      <c r="KHK109" s="141"/>
      <c r="KHL109" s="141"/>
      <c r="KHM109" s="128"/>
      <c r="KHN109" s="17">
        <f>IF(KHM109=1,1,0)</f>
        <v>0</v>
      </c>
      <c r="KHO109" s="18"/>
      <c r="KHP109" s="141" t="s">
        <v>347</v>
      </c>
      <c r="KHQ109" s="81" t="s">
        <v>30</v>
      </c>
      <c r="KHR109" s="18"/>
      <c r="KHS109" s="141"/>
      <c r="KHT109" s="141"/>
      <c r="KHU109" s="141"/>
      <c r="KHV109" s="141"/>
      <c r="KHW109" s="128"/>
      <c r="KHX109" s="17">
        <f>IF(KHW109=1,1,0)</f>
        <v>0</v>
      </c>
      <c r="KHY109" s="18"/>
      <c r="KHZ109" s="141" t="s">
        <v>347</v>
      </c>
      <c r="KIA109" s="81" t="s">
        <v>30</v>
      </c>
      <c r="KIB109" s="18"/>
      <c r="KIC109" s="141"/>
      <c r="KID109" s="141"/>
      <c r="KIE109" s="141"/>
      <c r="KIF109" s="141"/>
      <c r="KIG109" s="128"/>
      <c r="KIH109" s="17">
        <f>IF(KIG109=1,1,0)</f>
        <v>0</v>
      </c>
      <c r="KII109" s="18"/>
      <c r="KIJ109" s="141" t="s">
        <v>347</v>
      </c>
      <c r="KIK109" s="81" t="s">
        <v>30</v>
      </c>
      <c r="KIL109" s="18"/>
      <c r="KIM109" s="141"/>
      <c r="KIN109" s="141"/>
      <c r="KIO109" s="141"/>
      <c r="KIP109" s="141"/>
      <c r="KIQ109" s="128"/>
      <c r="KIR109" s="17">
        <f>IF(KIQ109=1,1,0)</f>
        <v>0</v>
      </c>
      <c r="KIS109" s="18"/>
      <c r="KIT109" s="141" t="s">
        <v>347</v>
      </c>
      <c r="KIU109" s="81" t="s">
        <v>30</v>
      </c>
      <c r="KIV109" s="18"/>
      <c r="KIW109" s="141"/>
      <c r="KIX109" s="141"/>
      <c r="KIY109" s="141"/>
      <c r="KIZ109" s="141"/>
      <c r="KJA109" s="128"/>
      <c r="KJB109" s="17">
        <f>IF(KJA109=1,1,0)</f>
        <v>0</v>
      </c>
      <c r="KJC109" s="18"/>
      <c r="KJD109" s="141" t="s">
        <v>347</v>
      </c>
      <c r="KJE109" s="81" t="s">
        <v>30</v>
      </c>
      <c r="KJF109" s="18"/>
      <c r="KJG109" s="141"/>
      <c r="KJH109" s="141"/>
      <c r="KJI109" s="141"/>
      <c r="KJJ109" s="141"/>
      <c r="KJK109" s="128"/>
      <c r="KJL109" s="17">
        <f>IF(KJK109=1,1,0)</f>
        <v>0</v>
      </c>
      <c r="KJM109" s="18"/>
      <c r="KJN109" s="141" t="s">
        <v>347</v>
      </c>
      <c r="KJO109" s="81" t="s">
        <v>30</v>
      </c>
      <c r="KJP109" s="18"/>
      <c r="KJQ109" s="141"/>
      <c r="KJR109" s="141"/>
      <c r="KJS109" s="141"/>
      <c r="KJT109" s="141"/>
      <c r="KJU109" s="128"/>
      <c r="KJV109" s="17">
        <f>IF(KJU109=1,1,0)</f>
        <v>0</v>
      </c>
      <c r="KJW109" s="18"/>
      <c r="KJX109" s="141" t="s">
        <v>347</v>
      </c>
      <c r="KJY109" s="81" t="s">
        <v>30</v>
      </c>
      <c r="KJZ109" s="18"/>
      <c r="KKA109" s="141"/>
      <c r="KKB109" s="141"/>
      <c r="KKC109" s="141"/>
      <c r="KKD109" s="141"/>
      <c r="KKE109" s="128"/>
      <c r="KKF109" s="17">
        <f>IF(KKE109=1,1,0)</f>
        <v>0</v>
      </c>
      <c r="KKG109" s="18"/>
      <c r="KKH109" s="141" t="s">
        <v>347</v>
      </c>
      <c r="KKI109" s="81" t="s">
        <v>30</v>
      </c>
      <c r="KKJ109" s="18"/>
      <c r="KKK109" s="141"/>
      <c r="KKL109" s="141"/>
      <c r="KKM109" s="141"/>
      <c r="KKN109" s="141"/>
      <c r="KKO109" s="128"/>
      <c r="KKP109" s="17">
        <f>IF(KKO109=1,1,0)</f>
        <v>0</v>
      </c>
      <c r="KKQ109" s="18"/>
      <c r="KKR109" s="141" t="s">
        <v>347</v>
      </c>
      <c r="KKS109" s="81" t="s">
        <v>30</v>
      </c>
      <c r="KKT109" s="18"/>
      <c r="KKU109" s="141"/>
      <c r="KKV109" s="141"/>
      <c r="KKW109" s="141"/>
      <c r="KKX109" s="141"/>
      <c r="KKY109" s="128"/>
      <c r="KKZ109" s="17">
        <f>IF(KKY109=1,1,0)</f>
        <v>0</v>
      </c>
      <c r="KLA109" s="18"/>
      <c r="KLB109" s="141" t="s">
        <v>347</v>
      </c>
      <c r="KLC109" s="81" t="s">
        <v>30</v>
      </c>
      <c r="KLD109" s="18"/>
      <c r="KLE109" s="141"/>
      <c r="KLF109" s="141"/>
      <c r="KLG109" s="141"/>
      <c r="KLH109" s="141"/>
      <c r="KLI109" s="128"/>
      <c r="KLJ109" s="17">
        <f>IF(KLI109=1,1,0)</f>
        <v>0</v>
      </c>
      <c r="KLK109" s="18"/>
      <c r="KLL109" s="141" t="s">
        <v>347</v>
      </c>
      <c r="KLM109" s="81" t="s">
        <v>30</v>
      </c>
      <c r="KLN109" s="18"/>
      <c r="KLO109" s="141"/>
      <c r="KLP109" s="141"/>
      <c r="KLQ109" s="141"/>
      <c r="KLR109" s="141"/>
      <c r="KLS109" s="128"/>
      <c r="KLT109" s="17">
        <f>IF(KLS109=1,1,0)</f>
        <v>0</v>
      </c>
      <c r="KLU109" s="18"/>
      <c r="KLV109" s="141" t="s">
        <v>347</v>
      </c>
      <c r="KLW109" s="81" t="s">
        <v>30</v>
      </c>
      <c r="KLX109" s="18"/>
      <c r="KLY109" s="141"/>
      <c r="KLZ109" s="141"/>
      <c r="KMA109" s="141"/>
      <c r="KMB109" s="141"/>
      <c r="KMC109" s="128"/>
      <c r="KMD109" s="17">
        <f>IF(KMC109=1,1,0)</f>
        <v>0</v>
      </c>
      <c r="KME109" s="18"/>
      <c r="KMF109" s="141" t="s">
        <v>347</v>
      </c>
      <c r="KMG109" s="81" t="s">
        <v>30</v>
      </c>
      <c r="KMH109" s="18"/>
      <c r="KMI109" s="141"/>
      <c r="KMJ109" s="141"/>
      <c r="KMK109" s="141"/>
      <c r="KML109" s="141"/>
      <c r="KMM109" s="128"/>
      <c r="KMN109" s="17">
        <f>IF(KMM109=1,1,0)</f>
        <v>0</v>
      </c>
      <c r="KMO109" s="18"/>
      <c r="KMP109" s="141" t="s">
        <v>347</v>
      </c>
      <c r="KMQ109" s="81" t="s">
        <v>30</v>
      </c>
      <c r="KMR109" s="18"/>
      <c r="KMS109" s="141"/>
      <c r="KMT109" s="141"/>
      <c r="KMU109" s="141"/>
      <c r="KMV109" s="141"/>
      <c r="KMW109" s="128"/>
      <c r="KMX109" s="17">
        <f>IF(KMW109=1,1,0)</f>
        <v>0</v>
      </c>
      <c r="KMY109" s="18"/>
      <c r="KMZ109" s="141" t="s">
        <v>347</v>
      </c>
      <c r="KNA109" s="81" t="s">
        <v>30</v>
      </c>
      <c r="KNB109" s="18"/>
      <c r="KNC109" s="141"/>
      <c r="KND109" s="141"/>
      <c r="KNE109" s="141"/>
      <c r="KNF109" s="141"/>
      <c r="KNG109" s="128"/>
      <c r="KNH109" s="17">
        <f>IF(KNG109=1,1,0)</f>
        <v>0</v>
      </c>
      <c r="KNI109" s="18"/>
      <c r="KNJ109" s="141" t="s">
        <v>347</v>
      </c>
      <c r="KNK109" s="81" t="s">
        <v>30</v>
      </c>
      <c r="KNL109" s="18"/>
      <c r="KNM109" s="141"/>
      <c r="KNN109" s="141"/>
      <c r="KNO109" s="141"/>
      <c r="KNP109" s="141"/>
      <c r="KNQ109" s="128"/>
      <c r="KNR109" s="17">
        <f>IF(KNQ109=1,1,0)</f>
        <v>0</v>
      </c>
      <c r="KNS109" s="18"/>
      <c r="KNT109" s="141" t="s">
        <v>347</v>
      </c>
      <c r="KNU109" s="81" t="s">
        <v>30</v>
      </c>
      <c r="KNV109" s="18"/>
      <c r="KNW109" s="141"/>
      <c r="KNX109" s="141"/>
      <c r="KNY109" s="141"/>
      <c r="KNZ109" s="141"/>
      <c r="KOA109" s="128"/>
      <c r="KOB109" s="17">
        <f>IF(KOA109=1,1,0)</f>
        <v>0</v>
      </c>
      <c r="KOC109" s="18"/>
      <c r="KOD109" s="141" t="s">
        <v>347</v>
      </c>
      <c r="KOE109" s="81" t="s">
        <v>30</v>
      </c>
      <c r="KOF109" s="18"/>
      <c r="KOG109" s="141"/>
      <c r="KOH109" s="141"/>
      <c r="KOI109" s="141"/>
      <c r="KOJ109" s="141"/>
      <c r="KOK109" s="128"/>
      <c r="KOL109" s="17">
        <f>IF(KOK109=1,1,0)</f>
        <v>0</v>
      </c>
      <c r="KOM109" s="18"/>
      <c r="KON109" s="141" t="s">
        <v>347</v>
      </c>
      <c r="KOO109" s="81" t="s">
        <v>30</v>
      </c>
      <c r="KOP109" s="18"/>
      <c r="KOQ109" s="141"/>
      <c r="KOR109" s="141"/>
      <c r="KOS109" s="141"/>
      <c r="KOT109" s="141"/>
      <c r="KOU109" s="128"/>
      <c r="KOV109" s="17">
        <f>IF(KOU109=1,1,0)</f>
        <v>0</v>
      </c>
      <c r="KOW109" s="18"/>
      <c r="KOX109" s="141" t="s">
        <v>347</v>
      </c>
      <c r="KOY109" s="81" t="s">
        <v>30</v>
      </c>
      <c r="KOZ109" s="18"/>
      <c r="KPA109" s="141"/>
      <c r="KPB109" s="141"/>
      <c r="KPC109" s="141"/>
      <c r="KPD109" s="141"/>
      <c r="KPE109" s="128"/>
      <c r="KPF109" s="17">
        <f>IF(KPE109=1,1,0)</f>
        <v>0</v>
      </c>
      <c r="KPG109" s="18"/>
      <c r="KPH109" s="141" t="s">
        <v>347</v>
      </c>
      <c r="KPI109" s="81" t="s">
        <v>30</v>
      </c>
      <c r="KPJ109" s="18"/>
      <c r="KPK109" s="141"/>
      <c r="KPL109" s="141"/>
      <c r="KPM109" s="141"/>
      <c r="KPN109" s="141"/>
      <c r="KPO109" s="128"/>
      <c r="KPP109" s="17">
        <f>IF(KPO109=1,1,0)</f>
        <v>0</v>
      </c>
      <c r="KPQ109" s="18"/>
      <c r="KPR109" s="141" t="s">
        <v>347</v>
      </c>
      <c r="KPS109" s="81" t="s">
        <v>30</v>
      </c>
      <c r="KPT109" s="18"/>
      <c r="KPU109" s="141"/>
      <c r="KPV109" s="141"/>
      <c r="KPW109" s="141"/>
      <c r="KPX109" s="141"/>
      <c r="KPY109" s="128"/>
      <c r="KPZ109" s="17">
        <f>IF(KPY109=1,1,0)</f>
        <v>0</v>
      </c>
      <c r="KQA109" s="18"/>
      <c r="KQB109" s="141" t="s">
        <v>347</v>
      </c>
      <c r="KQC109" s="81" t="s">
        <v>30</v>
      </c>
      <c r="KQD109" s="18"/>
      <c r="KQE109" s="141"/>
      <c r="KQF109" s="141"/>
      <c r="KQG109" s="141"/>
      <c r="KQH109" s="141"/>
      <c r="KQI109" s="128"/>
      <c r="KQJ109" s="17">
        <f>IF(KQI109=1,1,0)</f>
        <v>0</v>
      </c>
      <c r="KQK109" s="18"/>
      <c r="KQL109" s="141" t="s">
        <v>347</v>
      </c>
      <c r="KQM109" s="81" t="s">
        <v>30</v>
      </c>
      <c r="KQN109" s="18"/>
      <c r="KQO109" s="141"/>
      <c r="KQP109" s="141"/>
      <c r="KQQ109" s="141"/>
      <c r="KQR109" s="141"/>
      <c r="KQS109" s="128"/>
      <c r="KQT109" s="17">
        <f>IF(KQS109=1,1,0)</f>
        <v>0</v>
      </c>
      <c r="KQU109" s="18"/>
      <c r="KQV109" s="141" t="s">
        <v>347</v>
      </c>
      <c r="KQW109" s="81" t="s">
        <v>30</v>
      </c>
      <c r="KQX109" s="18"/>
      <c r="KQY109" s="141"/>
      <c r="KQZ109" s="141"/>
      <c r="KRA109" s="141"/>
      <c r="KRB109" s="141"/>
      <c r="KRC109" s="128"/>
      <c r="KRD109" s="17">
        <f>IF(KRC109=1,1,0)</f>
        <v>0</v>
      </c>
      <c r="KRE109" s="18"/>
      <c r="KRF109" s="141" t="s">
        <v>347</v>
      </c>
      <c r="KRG109" s="81" t="s">
        <v>30</v>
      </c>
      <c r="KRH109" s="18"/>
      <c r="KRI109" s="141"/>
      <c r="KRJ109" s="141"/>
      <c r="KRK109" s="141"/>
      <c r="KRL109" s="141"/>
      <c r="KRM109" s="128"/>
      <c r="KRN109" s="17">
        <f>IF(KRM109=1,1,0)</f>
        <v>0</v>
      </c>
      <c r="KRO109" s="18"/>
      <c r="KRP109" s="141" t="s">
        <v>347</v>
      </c>
      <c r="KRQ109" s="81" t="s">
        <v>30</v>
      </c>
      <c r="KRR109" s="18"/>
      <c r="KRS109" s="141"/>
      <c r="KRT109" s="141"/>
      <c r="KRU109" s="141"/>
      <c r="KRV109" s="141"/>
      <c r="KRW109" s="128"/>
      <c r="KRX109" s="17">
        <f>IF(KRW109=1,1,0)</f>
        <v>0</v>
      </c>
      <c r="KRY109" s="18"/>
      <c r="KRZ109" s="141" t="s">
        <v>347</v>
      </c>
      <c r="KSA109" s="81" t="s">
        <v>30</v>
      </c>
      <c r="KSB109" s="18"/>
      <c r="KSC109" s="141"/>
      <c r="KSD109" s="141"/>
      <c r="KSE109" s="141"/>
      <c r="KSF109" s="141"/>
      <c r="KSG109" s="128"/>
      <c r="KSH109" s="17">
        <f>IF(KSG109=1,1,0)</f>
        <v>0</v>
      </c>
      <c r="KSI109" s="18"/>
      <c r="KSJ109" s="141" t="s">
        <v>347</v>
      </c>
      <c r="KSK109" s="81" t="s">
        <v>30</v>
      </c>
      <c r="KSL109" s="18"/>
      <c r="KSM109" s="141"/>
      <c r="KSN109" s="141"/>
      <c r="KSO109" s="141"/>
      <c r="KSP109" s="141"/>
      <c r="KSQ109" s="128"/>
      <c r="KSR109" s="17">
        <f>IF(KSQ109=1,1,0)</f>
        <v>0</v>
      </c>
      <c r="KSS109" s="18"/>
      <c r="KST109" s="141" t="s">
        <v>347</v>
      </c>
      <c r="KSU109" s="81" t="s">
        <v>30</v>
      </c>
      <c r="KSV109" s="18"/>
      <c r="KSW109" s="141"/>
      <c r="KSX109" s="141"/>
      <c r="KSY109" s="141"/>
      <c r="KSZ109" s="141"/>
      <c r="KTA109" s="128"/>
      <c r="KTB109" s="17">
        <f>IF(KTA109=1,1,0)</f>
        <v>0</v>
      </c>
      <c r="KTC109" s="18"/>
      <c r="KTD109" s="141" t="s">
        <v>347</v>
      </c>
      <c r="KTE109" s="81" t="s">
        <v>30</v>
      </c>
      <c r="KTF109" s="18"/>
      <c r="KTG109" s="141"/>
      <c r="KTH109" s="141"/>
      <c r="KTI109" s="141"/>
      <c r="KTJ109" s="141"/>
      <c r="KTK109" s="128"/>
      <c r="KTL109" s="17">
        <f>IF(KTK109=1,1,0)</f>
        <v>0</v>
      </c>
      <c r="KTM109" s="18"/>
      <c r="KTN109" s="141" t="s">
        <v>347</v>
      </c>
      <c r="KTO109" s="81" t="s">
        <v>30</v>
      </c>
      <c r="KTP109" s="18"/>
      <c r="KTQ109" s="141"/>
      <c r="KTR109" s="141"/>
      <c r="KTS109" s="141"/>
      <c r="KTT109" s="141"/>
      <c r="KTU109" s="128"/>
      <c r="KTV109" s="17">
        <f>IF(KTU109=1,1,0)</f>
        <v>0</v>
      </c>
      <c r="KTW109" s="18"/>
      <c r="KTX109" s="141" t="s">
        <v>347</v>
      </c>
      <c r="KTY109" s="81" t="s">
        <v>30</v>
      </c>
      <c r="KTZ109" s="18"/>
      <c r="KUA109" s="141"/>
      <c r="KUB109" s="141"/>
      <c r="KUC109" s="141"/>
      <c r="KUD109" s="141"/>
      <c r="KUE109" s="128"/>
      <c r="KUF109" s="17">
        <f>IF(KUE109=1,1,0)</f>
        <v>0</v>
      </c>
      <c r="KUG109" s="18"/>
      <c r="KUH109" s="141" t="s">
        <v>347</v>
      </c>
      <c r="KUI109" s="81" t="s">
        <v>30</v>
      </c>
      <c r="KUJ109" s="18"/>
      <c r="KUK109" s="141"/>
      <c r="KUL109" s="141"/>
      <c r="KUM109" s="141"/>
      <c r="KUN109" s="141"/>
      <c r="KUO109" s="128"/>
      <c r="KUP109" s="17">
        <f>IF(KUO109=1,1,0)</f>
        <v>0</v>
      </c>
      <c r="KUQ109" s="18"/>
      <c r="KUR109" s="141" t="s">
        <v>347</v>
      </c>
      <c r="KUS109" s="81" t="s">
        <v>30</v>
      </c>
      <c r="KUT109" s="18"/>
      <c r="KUU109" s="141"/>
      <c r="KUV109" s="141"/>
      <c r="KUW109" s="141"/>
      <c r="KUX109" s="141"/>
      <c r="KUY109" s="128"/>
      <c r="KUZ109" s="17">
        <f>IF(KUY109=1,1,0)</f>
        <v>0</v>
      </c>
      <c r="KVA109" s="18"/>
      <c r="KVB109" s="141" t="s">
        <v>347</v>
      </c>
      <c r="KVC109" s="81" t="s">
        <v>30</v>
      </c>
      <c r="KVD109" s="18"/>
      <c r="KVE109" s="141"/>
      <c r="KVF109" s="141"/>
      <c r="KVG109" s="141"/>
      <c r="KVH109" s="141"/>
      <c r="KVI109" s="128"/>
      <c r="KVJ109" s="17">
        <f>IF(KVI109=1,1,0)</f>
        <v>0</v>
      </c>
      <c r="KVK109" s="18"/>
      <c r="KVL109" s="141" t="s">
        <v>347</v>
      </c>
      <c r="KVM109" s="81" t="s">
        <v>30</v>
      </c>
      <c r="KVN109" s="18"/>
      <c r="KVO109" s="141"/>
      <c r="KVP109" s="141"/>
      <c r="KVQ109" s="141"/>
      <c r="KVR109" s="141"/>
      <c r="KVS109" s="128"/>
      <c r="KVT109" s="17">
        <f>IF(KVS109=1,1,0)</f>
        <v>0</v>
      </c>
      <c r="KVU109" s="18"/>
      <c r="KVV109" s="141" t="s">
        <v>347</v>
      </c>
      <c r="KVW109" s="81" t="s">
        <v>30</v>
      </c>
      <c r="KVX109" s="18"/>
      <c r="KVY109" s="141"/>
      <c r="KVZ109" s="141"/>
      <c r="KWA109" s="141"/>
      <c r="KWB109" s="141"/>
      <c r="KWC109" s="128"/>
      <c r="KWD109" s="17">
        <f>IF(KWC109=1,1,0)</f>
        <v>0</v>
      </c>
      <c r="KWE109" s="18"/>
      <c r="KWF109" s="141" t="s">
        <v>347</v>
      </c>
      <c r="KWG109" s="81" t="s">
        <v>30</v>
      </c>
      <c r="KWH109" s="18"/>
      <c r="KWI109" s="141"/>
      <c r="KWJ109" s="141"/>
      <c r="KWK109" s="141"/>
      <c r="KWL109" s="141"/>
      <c r="KWM109" s="128"/>
      <c r="KWN109" s="17">
        <f>IF(KWM109=1,1,0)</f>
        <v>0</v>
      </c>
      <c r="KWO109" s="18"/>
      <c r="KWP109" s="141" t="s">
        <v>347</v>
      </c>
      <c r="KWQ109" s="81" t="s">
        <v>30</v>
      </c>
      <c r="KWR109" s="18"/>
      <c r="KWS109" s="141"/>
      <c r="KWT109" s="141"/>
      <c r="KWU109" s="141"/>
      <c r="KWV109" s="141"/>
      <c r="KWW109" s="128"/>
      <c r="KWX109" s="17">
        <f>IF(KWW109=1,1,0)</f>
        <v>0</v>
      </c>
      <c r="KWY109" s="18"/>
      <c r="KWZ109" s="141" t="s">
        <v>347</v>
      </c>
      <c r="KXA109" s="81" t="s">
        <v>30</v>
      </c>
      <c r="KXB109" s="18"/>
      <c r="KXC109" s="141"/>
      <c r="KXD109" s="141"/>
      <c r="KXE109" s="141"/>
      <c r="KXF109" s="141"/>
      <c r="KXG109" s="128"/>
      <c r="KXH109" s="17">
        <f>IF(KXG109=1,1,0)</f>
        <v>0</v>
      </c>
      <c r="KXI109" s="18"/>
      <c r="KXJ109" s="141" t="s">
        <v>347</v>
      </c>
      <c r="KXK109" s="81" t="s">
        <v>30</v>
      </c>
      <c r="KXL109" s="18"/>
      <c r="KXM109" s="141"/>
      <c r="KXN109" s="141"/>
      <c r="KXO109" s="141"/>
      <c r="KXP109" s="141"/>
      <c r="KXQ109" s="128"/>
      <c r="KXR109" s="17">
        <f>IF(KXQ109=1,1,0)</f>
        <v>0</v>
      </c>
      <c r="KXS109" s="18"/>
      <c r="KXT109" s="141" t="s">
        <v>347</v>
      </c>
      <c r="KXU109" s="81" t="s">
        <v>30</v>
      </c>
      <c r="KXV109" s="18"/>
      <c r="KXW109" s="141"/>
      <c r="KXX109" s="141"/>
      <c r="KXY109" s="141"/>
      <c r="KXZ109" s="141"/>
      <c r="KYA109" s="128"/>
      <c r="KYB109" s="17">
        <f>IF(KYA109=1,1,0)</f>
        <v>0</v>
      </c>
      <c r="KYC109" s="18"/>
      <c r="KYD109" s="141" t="s">
        <v>347</v>
      </c>
      <c r="KYE109" s="81" t="s">
        <v>30</v>
      </c>
      <c r="KYF109" s="18"/>
      <c r="KYG109" s="141"/>
      <c r="KYH109" s="141"/>
      <c r="KYI109" s="141"/>
      <c r="KYJ109" s="141"/>
      <c r="KYK109" s="128"/>
      <c r="KYL109" s="17">
        <f>IF(KYK109=1,1,0)</f>
        <v>0</v>
      </c>
      <c r="KYM109" s="18"/>
      <c r="KYN109" s="141" t="s">
        <v>347</v>
      </c>
      <c r="KYO109" s="81" t="s">
        <v>30</v>
      </c>
      <c r="KYP109" s="18"/>
      <c r="KYQ109" s="141"/>
      <c r="KYR109" s="141"/>
      <c r="KYS109" s="141"/>
      <c r="KYT109" s="141"/>
      <c r="KYU109" s="128"/>
      <c r="KYV109" s="17">
        <f>IF(KYU109=1,1,0)</f>
        <v>0</v>
      </c>
      <c r="KYW109" s="18"/>
      <c r="KYX109" s="141" t="s">
        <v>347</v>
      </c>
      <c r="KYY109" s="81" t="s">
        <v>30</v>
      </c>
      <c r="KYZ109" s="18"/>
      <c r="KZA109" s="141"/>
      <c r="KZB109" s="141"/>
      <c r="KZC109" s="141"/>
      <c r="KZD109" s="141"/>
      <c r="KZE109" s="128"/>
      <c r="KZF109" s="17">
        <f>IF(KZE109=1,1,0)</f>
        <v>0</v>
      </c>
      <c r="KZG109" s="18"/>
      <c r="KZH109" s="141" t="s">
        <v>347</v>
      </c>
      <c r="KZI109" s="81" t="s">
        <v>30</v>
      </c>
      <c r="KZJ109" s="18"/>
      <c r="KZK109" s="141"/>
      <c r="KZL109" s="141"/>
      <c r="KZM109" s="141"/>
      <c r="KZN109" s="141"/>
      <c r="KZO109" s="128"/>
      <c r="KZP109" s="17">
        <f>IF(KZO109=1,1,0)</f>
        <v>0</v>
      </c>
      <c r="KZQ109" s="18"/>
      <c r="KZR109" s="141" t="s">
        <v>347</v>
      </c>
      <c r="KZS109" s="81" t="s">
        <v>30</v>
      </c>
      <c r="KZT109" s="18"/>
      <c r="KZU109" s="141"/>
      <c r="KZV109" s="141"/>
      <c r="KZW109" s="141"/>
      <c r="KZX109" s="141"/>
      <c r="KZY109" s="128"/>
      <c r="KZZ109" s="17">
        <f>IF(KZY109=1,1,0)</f>
        <v>0</v>
      </c>
      <c r="LAA109" s="18"/>
      <c r="LAB109" s="141" t="s">
        <v>347</v>
      </c>
      <c r="LAC109" s="81" t="s">
        <v>30</v>
      </c>
      <c r="LAD109" s="18"/>
      <c r="LAE109" s="141"/>
      <c r="LAF109" s="141"/>
      <c r="LAG109" s="141"/>
      <c r="LAH109" s="141"/>
      <c r="LAI109" s="128"/>
      <c r="LAJ109" s="17">
        <f>IF(LAI109=1,1,0)</f>
        <v>0</v>
      </c>
      <c r="LAK109" s="18"/>
      <c r="LAL109" s="141" t="s">
        <v>347</v>
      </c>
      <c r="LAM109" s="81" t="s">
        <v>30</v>
      </c>
      <c r="LAN109" s="18"/>
      <c r="LAO109" s="141"/>
      <c r="LAP109" s="141"/>
      <c r="LAQ109" s="141"/>
      <c r="LAR109" s="141"/>
      <c r="LAS109" s="128"/>
      <c r="LAT109" s="17">
        <f>IF(LAS109=1,1,0)</f>
        <v>0</v>
      </c>
      <c r="LAU109" s="18"/>
      <c r="LAV109" s="141" t="s">
        <v>347</v>
      </c>
      <c r="LAW109" s="81" t="s">
        <v>30</v>
      </c>
      <c r="LAX109" s="18"/>
      <c r="LAY109" s="141"/>
      <c r="LAZ109" s="141"/>
      <c r="LBA109" s="141"/>
      <c r="LBB109" s="141"/>
      <c r="LBC109" s="128"/>
      <c r="LBD109" s="17">
        <f>IF(LBC109=1,1,0)</f>
        <v>0</v>
      </c>
      <c r="LBE109" s="18"/>
      <c r="LBF109" s="141" t="s">
        <v>347</v>
      </c>
      <c r="LBG109" s="81" t="s">
        <v>30</v>
      </c>
      <c r="LBH109" s="18"/>
      <c r="LBI109" s="141"/>
      <c r="LBJ109" s="141"/>
      <c r="LBK109" s="141"/>
      <c r="LBL109" s="141"/>
      <c r="LBM109" s="128"/>
      <c r="LBN109" s="17">
        <f>IF(LBM109=1,1,0)</f>
        <v>0</v>
      </c>
      <c r="LBO109" s="18"/>
      <c r="LBP109" s="141" t="s">
        <v>347</v>
      </c>
      <c r="LBQ109" s="81" t="s">
        <v>30</v>
      </c>
      <c r="LBR109" s="18"/>
      <c r="LBS109" s="141"/>
      <c r="LBT109" s="141"/>
      <c r="LBU109" s="141"/>
      <c r="LBV109" s="141"/>
      <c r="LBW109" s="128"/>
      <c r="LBX109" s="17">
        <f>IF(LBW109=1,1,0)</f>
        <v>0</v>
      </c>
      <c r="LBY109" s="18"/>
      <c r="LBZ109" s="141" t="s">
        <v>347</v>
      </c>
      <c r="LCA109" s="81" t="s">
        <v>30</v>
      </c>
      <c r="LCB109" s="18"/>
      <c r="LCC109" s="141"/>
      <c r="LCD109" s="141"/>
      <c r="LCE109" s="141"/>
      <c r="LCF109" s="141"/>
      <c r="LCG109" s="128"/>
      <c r="LCH109" s="17">
        <f>IF(LCG109=1,1,0)</f>
        <v>0</v>
      </c>
      <c r="LCI109" s="18"/>
      <c r="LCJ109" s="141" t="s">
        <v>347</v>
      </c>
      <c r="LCK109" s="81" t="s">
        <v>30</v>
      </c>
      <c r="LCL109" s="18"/>
      <c r="LCM109" s="141"/>
      <c r="LCN109" s="141"/>
      <c r="LCO109" s="141"/>
      <c r="LCP109" s="141"/>
      <c r="LCQ109" s="128"/>
      <c r="LCR109" s="17">
        <f>IF(LCQ109=1,1,0)</f>
        <v>0</v>
      </c>
      <c r="LCS109" s="18"/>
      <c r="LCT109" s="141" t="s">
        <v>347</v>
      </c>
      <c r="LCU109" s="81" t="s">
        <v>30</v>
      </c>
      <c r="LCV109" s="18"/>
      <c r="LCW109" s="141"/>
      <c r="LCX109" s="141"/>
      <c r="LCY109" s="141"/>
      <c r="LCZ109" s="141"/>
      <c r="LDA109" s="128"/>
      <c r="LDB109" s="17">
        <f>IF(LDA109=1,1,0)</f>
        <v>0</v>
      </c>
      <c r="LDC109" s="18"/>
      <c r="LDD109" s="141" t="s">
        <v>347</v>
      </c>
      <c r="LDE109" s="81" t="s">
        <v>30</v>
      </c>
      <c r="LDF109" s="18"/>
      <c r="LDG109" s="141"/>
      <c r="LDH109" s="141"/>
      <c r="LDI109" s="141"/>
      <c r="LDJ109" s="141"/>
      <c r="LDK109" s="128"/>
      <c r="LDL109" s="17">
        <f>IF(LDK109=1,1,0)</f>
        <v>0</v>
      </c>
      <c r="LDM109" s="18"/>
      <c r="LDN109" s="141" t="s">
        <v>347</v>
      </c>
      <c r="LDO109" s="81" t="s">
        <v>30</v>
      </c>
      <c r="LDP109" s="18"/>
      <c r="LDQ109" s="141"/>
      <c r="LDR109" s="141"/>
      <c r="LDS109" s="141"/>
      <c r="LDT109" s="141"/>
      <c r="LDU109" s="128"/>
      <c r="LDV109" s="17">
        <f>IF(LDU109=1,1,0)</f>
        <v>0</v>
      </c>
      <c r="LDW109" s="18"/>
      <c r="LDX109" s="141" t="s">
        <v>347</v>
      </c>
      <c r="LDY109" s="81" t="s">
        <v>30</v>
      </c>
      <c r="LDZ109" s="18"/>
      <c r="LEA109" s="141"/>
      <c r="LEB109" s="141"/>
      <c r="LEC109" s="141"/>
      <c r="LED109" s="141"/>
      <c r="LEE109" s="128"/>
      <c r="LEF109" s="17">
        <f>IF(LEE109=1,1,0)</f>
        <v>0</v>
      </c>
      <c r="LEG109" s="18"/>
      <c r="LEH109" s="141" t="s">
        <v>347</v>
      </c>
      <c r="LEI109" s="81" t="s">
        <v>30</v>
      </c>
      <c r="LEJ109" s="18"/>
      <c r="LEK109" s="141"/>
      <c r="LEL109" s="141"/>
      <c r="LEM109" s="141"/>
      <c r="LEN109" s="141"/>
      <c r="LEO109" s="128"/>
      <c r="LEP109" s="17">
        <f>IF(LEO109=1,1,0)</f>
        <v>0</v>
      </c>
      <c r="LEQ109" s="18"/>
      <c r="LER109" s="141" t="s">
        <v>347</v>
      </c>
      <c r="LES109" s="81" t="s">
        <v>30</v>
      </c>
      <c r="LET109" s="18"/>
      <c r="LEU109" s="141"/>
      <c r="LEV109" s="141"/>
      <c r="LEW109" s="141"/>
      <c r="LEX109" s="141"/>
      <c r="LEY109" s="128"/>
      <c r="LEZ109" s="17">
        <f>IF(LEY109=1,1,0)</f>
        <v>0</v>
      </c>
      <c r="LFA109" s="18"/>
      <c r="LFB109" s="141" t="s">
        <v>347</v>
      </c>
      <c r="LFC109" s="81" t="s">
        <v>30</v>
      </c>
      <c r="LFD109" s="18"/>
      <c r="LFE109" s="141"/>
      <c r="LFF109" s="141"/>
      <c r="LFG109" s="141"/>
      <c r="LFH109" s="141"/>
      <c r="LFI109" s="128"/>
      <c r="LFJ109" s="17">
        <f>IF(LFI109=1,1,0)</f>
        <v>0</v>
      </c>
      <c r="LFK109" s="18"/>
      <c r="LFL109" s="141" t="s">
        <v>347</v>
      </c>
      <c r="LFM109" s="81" t="s">
        <v>30</v>
      </c>
      <c r="LFN109" s="18"/>
      <c r="LFO109" s="141"/>
      <c r="LFP109" s="141"/>
      <c r="LFQ109" s="141"/>
      <c r="LFR109" s="141"/>
      <c r="LFS109" s="128"/>
      <c r="LFT109" s="17">
        <f>IF(LFS109=1,1,0)</f>
        <v>0</v>
      </c>
      <c r="LFU109" s="18"/>
      <c r="LFV109" s="141" t="s">
        <v>347</v>
      </c>
      <c r="LFW109" s="81" t="s">
        <v>30</v>
      </c>
      <c r="LFX109" s="18"/>
      <c r="LFY109" s="141"/>
      <c r="LFZ109" s="141"/>
      <c r="LGA109" s="141"/>
      <c r="LGB109" s="141"/>
      <c r="LGC109" s="128"/>
      <c r="LGD109" s="17">
        <f>IF(LGC109=1,1,0)</f>
        <v>0</v>
      </c>
      <c r="LGE109" s="18"/>
      <c r="LGF109" s="141" t="s">
        <v>347</v>
      </c>
      <c r="LGG109" s="81" t="s">
        <v>30</v>
      </c>
      <c r="LGH109" s="18"/>
      <c r="LGI109" s="141"/>
      <c r="LGJ109" s="141"/>
      <c r="LGK109" s="141"/>
      <c r="LGL109" s="141"/>
      <c r="LGM109" s="128"/>
      <c r="LGN109" s="17">
        <f>IF(LGM109=1,1,0)</f>
        <v>0</v>
      </c>
      <c r="LGO109" s="18"/>
      <c r="LGP109" s="141" t="s">
        <v>347</v>
      </c>
      <c r="LGQ109" s="81" t="s">
        <v>30</v>
      </c>
      <c r="LGR109" s="18"/>
      <c r="LGS109" s="141"/>
      <c r="LGT109" s="141"/>
      <c r="LGU109" s="141"/>
      <c r="LGV109" s="141"/>
      <c r="LGW109" s="128"/>
      <c r="LGX109" s="17">
        <f>IF(LGW109=1,1,0)</f>
        <v>0</v>
      </c>
      <c r="LGY109" s="18"/>
      <c r="LGZ109" s="141" t="s">
        <v>347</v>
      </c>
      <c r="LHA109" s="81" t="s">
        <v>30</v>
      </c>
      <c r="LHB109" s="18"/>
      <c r="LHC109" s="141"/>
      <c r="LHD109" s="141"/>
      <c r="LHE109" s="141"/>
      <c r="LHF109" s="141"/>
      <c r="LHG109" s="128"/>
      <c r="LHH109" s="17">
        <f>IF(LHG109=1,1,0)</f>
        <v>0</v>
      </c>
      <c r="LHI109" s="18"/>
      <c r="LHJ109" s="141" t="s">
        <v>347</v>
      </c>
      <c r="LHK109" s="81" t="s">
        <v>30</v>
      </c>
      <c r="LHL109" s="18"/>
      <c r="LHM109" s="141"/>
      <c r="LHN109" s="141"/>
      <c r="LHO109" s="141"/>
      <c r="LHP109" s="141"/>
      <c r="LHQ109" s="128"/>
      <c r="LHR109" s="17">
        <f>IF(LHQ109=1,1,0)</f>
        <v>0</v>
      </c>
      <c r="LHS109" s="18"/>
      <c r="LHT109" s="141" t="s">
        <v>347</v>
      </c>
      <c r="LHU109" s="81" t="s">
        <v>30</v>
      </c>
      <c r="LHV109" s="18"/>
      <c r="LHW109" s="141"/>
      <c r="LHX109" s="141"/>
      <c r="LHY109" s="141"/>
      <c r="LHZ109" s="141"/>
      <c r="LIA109" s="128"/>
      <c r="LIB109" s="17">
        <f>IF(LIA109=1,1,0)</f>
        <v>0</v>
      </c>
      <c r="LIC109" s="18"/>
      <c r="LID109" s="141" t="s">
        <v>347</v>
      </c>
      <c r="LIE109" s="81" t="s">
        <v>30</v>
      </c>
      <c r="LIF109" s="18"/>
      <c r="LIG109" s="141"/>
      <c r="LIH109" s="141"/>
      <c r="LII109" s="141"/>
      <c r="LIJ109" s="141"/>
      <c r="LIK109" s="128"/>
      <c r="LIL109" s="17">
        <f>IF(LIK109=1,1,0)</f>
        <v>0</v>
      </c>
      <c r="LIM109" s="18"/>
      <c r="LIN109" s="141" t="s">
        <v>347</v>
      </c>
      <c r="LIO109" s="81" t="s">
        <v>30</v>
      </c>
      <c r="LIP109" s="18"/>
      <c r="LIQ109" s="141"/>
      <c r="LIR109" s="141"/>
      <c r="LIS109" s="141"/>
      <c r="LIT109" s="141"/>
      <c r="LIU109" s="128"/>
      <c r="LIV109" s="17">
        <f>IF(LIU109=1,1,0)</f>
        <v>0</v>
      </c>
      <c r="LIW109" s="18"/>
      <c r="LIX109" s="141" t="s">
        <v>347</v>
      </c>
      <c r="LIY109" s="81" t="s">
        <v>30</v>
      </c>
      <c r="LIZ109" s="18"/>
      <c r="LJA109" s="141"/>
      <c r="LJB109" s="141"/>
      <c r="LJC109" s="141"/>
      <c r="LJD109" s="141"/>
      <c r="LJE109" s="128"/>
      <c r="LJF109" s="17">
        <f>IF(LJE109=1,1,0)</f>
        <v>0</v>
      </c>
      <c r="LJG109" s="18"/>
      <c r="LJH109" s="141" t="s">
        <v>347</v>
      </c>
      <c r="LJI109" s="81" t="s">
        <v>30</v>
      </c>
      <c r="LJJ109" s="18"/>
      <c r="LJK109" s="141"/>
      <c r="LJL109" s="141"/>
      <c r="LJM109" s="141"/>
      <c r="LJN109" s="141"/>
      <c r="LJO109" s="128"/>
      <c r="LJP109" s="17">
        <f>IF(LJO109=1,1,0)</f>
        <v>0</v>
      </c>
      <c r="LJQ109" s="18"/>
      <c r="LJR109" s="141" t="s">
        <v>347</v>
      </c>
      <c r="LJS109" s="81" t="s">
        <v>30</v>
      </c>
      <c r="LJT109" s="18"/>
      <c r="LJU109" s="141"/>
      <c r="LJV109" s="141"/>
      <c r="LJW109" s="141"/>
      <c r="LJX109" s="141"/>
      <c r="LJY109" s="128"/>
      <c r="LJZ109" s="17">
        <f>IF(LJY109=1,1,0)</f>
        <v>0</v>
      </c>
      <c r="LKA109" s="18"/>
      <c r="LKB109" s="141" t="s">
        <v>347</v>
      </c>
      <c r="LKC109" s="81" t="s">
        <v>30</v>
      </c>
      <c r="LKD109" s="18"/>
      <c r="LKE109" s="141"/>
      <c r="LKF109" s="141"/>
      <c r="LKG109" s="141"/>
      <c r="LKH109" s="141"/>
      <c r="LKI109" s="128"/>
      <c r="LKJ109" s="17">
        <f>IF(LKI109=1,1,0)</f>
        <v>0</v>
      </c>
      <c r="LKK109" s="18"/>
      <c r="LKL109" s="141" t="s">
        <v>347</v>
      </c>
      <c r="LKM109" s="81" t="s">
        <v>30</v>
      </c>
      <c r="LKN109" s="18"/>
      <c r="LKO109" s="141"/>
      <c r="LKP109" s="141"/>
      <c r="LKQ109" s="141"/>
      <c r="LKR109" s="141"/>
      <c r="LKS109" s="128"/>
      <c r="LKT109" s="17">
        <f>IF(LKS109=1,1,0)</f>
        <v>0</v>
      </c>
      <c r="LKU109" s="18"/>
      <c r="LKV109" s="141" t="s">
        <v>347</v>
      </c>
      <c r="LKW109" s="81" t="s">
        <v>30</v>
      </c>
      <c r="LKX109" s="18"/>
      <c r="LKY109" s="141"/>
      <c r="LKZ109" s="141"/>
      <c r="LLA109" s="141"/>
      <c r="LLB109" s="141"/>
      <c r="LLC109" s="128"/>
      <c r="LLD109" s="17">
        <f>IF(LLC109=1,1,0)</f>
        <v>0</v>
      </c>
      <c r="LLE109" s="18"/>
      <c r="LLF109" s="141" t="s">
        <v>347</v>
      </c>
      <c r="LLG109" s="81" t="s">
        <v>30</v>
      </c>
      <c r="LLH109" s="18"/>
      <c r="LLI109" s="141"/>
      <c r="LLJ109" s="141"/>
      <c r="LLK109" s="141"/>
      <c r="LLL109" s="141"/>
      <c r="LLM109" s="128"/>
      <c r="LLN109" s="17">
        <f>IF(LLM109=1,1,0)</f>
        <v>0</v>
      </c>
      <c r="LLO109" s="18"/>
      <c r="LLP109" s="141" t="s">
        <v>347</v>
      </c>
      <c r="LLQ109" s="81" t="s">
        <v>30</v>
      </c>
      <c r="LLR109" s="18"/>
      <c r="LLS109" s="141"/>
      <c r="LLT109" s="141"/>
      <c r="LLU109" s="141"/>
      <c r="LLV109" s="141"/>
      <c r="LLW109" s="128"/>
      <c r="LLX109" s="17">
        <f>IF(LLW109=1,1,0)</f>
        <v>0</v>
      </c>
      <c r="LLY109" s="18"/>
      <c r="LLZ109" s="141" t="s">
        <v>347</v>
      </c>
      <c r="LMA109" s="81" t="s">
        <v>30</v>
      </c>
      <c r="LMB109" s="18"/>
      <c r="LMC109" s="141"/>
      <c r="LMD109" s="141"/>
      <c r="LME109" s="141"/>
      <c r="LMF109" s="141"/>
      <c r="LMG109" s="128"/>
      <c r="LMH109" s="17">
        <f>IF(LMG109=1,1,0)</f>
        <v>0</v>
      </c>
      <c r="LMI109" s="18"/>
      <c r="LMJ109" s="141" t="s">
        <v>347</v>
      </c>
      <c r="LMK109" s="81" t="s">
        <v>30</v>
      </c>
      <c r="LML109" s="18"/>
      <c r="LMM109" s="141"/>
      <c r="LMN109" s="141"/>
      <c r="LMO109" s="141"/>
      <c r="LMP109" s="141"/>
      <c r="LMQ109" s="128"/>
      <c r="LMR109" s="17">
        <f>IF(LMQ109=1,1,0)</f>
        <v>0</v>
      </c>
      <c r="LMS109" s="18"/>
      <c r="LMT109" s="141" t="s">
        <v>347</v>
      </c>
      <c r="LMU109" s="81" t="s">
        <v>30</v>
      </c>
      <c r="LMV109" s="18"/>
      <c r="LMW109" s="141"/>
      <c r="LMX109" s="141"/>
      <c r="LMY109" s="141"/>
      <c r="LMZ109" s="141"/>
      <c r="LNA109" s="128"/>
      <c r="LNB109" s="17">
        <f>IF(LNA109=1,1,0)</f>
        <v>0</v>
      </c>
      <c r="LNC109" s="18"/>
      <c r="LND109" s="141" t="s">
        <v>347</v>
      </c>
      <c r="LNE109" s="81" t="s">
        <v>30</v>
      </c>
      <c r="LNF109" s="18"/>
      <c r="LNG109" s="141"/>
      <c r="LNH109" s="141"/>
      <c r="LNI109" s="141"/>
      <c r="LNJ109" s="141"/>
      <c r="LNK109" s="128"/>
      <c r="LNL109" s="17">
        <f>IF(LNK109=1,1,0)</f>
        <v>0</v>
      </c>
      <c r="LNM109" s="18"/>
      <c r="LNN109" s="141" t="s">
        <v>347</v>
      </c>
      <c r="LNO109" s="81" t="s">
        <v>30</v>
      </c>
      <c r="LNP109" s="18"/>
      <c r="LNQ109" s="141"/>
      <c r="LNR109" s="141"/>
      <c r="LNS109" s="141"/>
      <c r="LNT109" s="141"/>
      <c r="LNU109" s="128"/>
      <c r="LNV109" s="17">
        <f>IF(LNU109=1,1,0)</f>
        <v>0</v>
      </c>
      <c r="LNW109" s="18"/>
      <c r="LNX109" s="141" t="s">
        <v>347</v>
      </c>
      <c r="LNY109" s="81" t="s">
        <v>30</v>
      </c>
      <c r="LNZ109" s="18"/>
      <c r="LOA109" s="141"/>
      <c r="LOB109" s="141"/>
      <c r="LOC109" s="141"/>
      <c r="LOD109" s="141"/>
      <c r="LOE109" s="128"/>
      <c r="LOF109" s="17">
        <f>IF(LOE109=1,1,0)</f>
        <v>0</v>
      </c>
      <c r="LOG109" s="18"/>
      <c r="LOH109" s="141" t="s">
        <v>347</v>
      </c>
      <c r="LOI109" s="81" t="s">
        <v>30</v>
      </c>
      <c r="LOJ109" s="18"/>
      <c r="LOK109" s="141"/>
      <c r="LOL109" s="141"/>
      <c r="LOM109" s="141"/>
      <c r="LON109" s="141"/>
      <c r="LOO109" s="128"/>
      <c r="LOP109" s="17">
        <f>IF(LOO109=1,1,0)</f>
        <v>0</v>
      </c>
      <c r="LOQ109" s="18"/>
      <c r="LOR109" s="141" t="s">
        <v>347</v>
      </c>
      <c r="LOS109" s="81" t="s">
        <v>30</v>
      </c>
      <c r="LOT109" s="18"/>
      <c r="LOU109" s="141"/>
      <c r="LOV109" s="141"/>
      <c r="LOW109" s="141"/>
      <c r="LOX109" s="141"/>
      <c r="LOY109" s="128"/>
      <c r="LOZ109" s="17">
        <f>IF(LOY109=1,1,0)</f>
        <v>0</v>
      </c>
      <c r="LPA109" s="18"/>
      <c r="LPB109" s="141" t="s">
        <v>347</v>
      </c>
      <c r="LPC109" s="81" t="s">
        <v>30</v>
      </c>
      <c r="LPD109" s="18"/>
      <c r="LPE109" s="141"/>
      <c r="LPF109" s="141"/>
      <c r="LPG109" s="141"/>
      <c r="LPH109" s="141"/>
      <c r="LPI109" s="128"/>
      <c r="LPJ109" s="17">
        <f>IF(LPI109=1,1,0)</f>
        <v>0</v>
      </c>
      <c r="LPK109" s="18"/>
      <c r="LPL109" s="141" t="s">
        <v>347</v>
      </c>
      <c r="LPM109" s="81" t="s">
        <v>30</v>
      </c>
      <c r="LPN109" s="18"/>
      <c r="LPO109" s="141"/>
      <c r="LPP109" s="141"/>
      <c r="LPQ109" s="141"/>
      <c r="LPR109" s="141"/>
      <c r="LPS109" s="128"/>
      <c r="LPT109" s="17">
        <f>IF(LPS109=1,1,0)</f>
        <v>0</v>
      </c>
      <c r="LPU109" s="18"/>
      <c r="LPV109" s="141" t="s">
        <v>347</v>
      </c>
      <c r="LPW109" s="81" t="s">
        <v>30</v>
      </c>
      <c r="LPX109" s="18"/>
      <c r="LPY109" s="141"/>
      <c r="LPZ109" s="141"/>
      <c r="LQA109" s="141"/>
      <c r="LQB109" s="141"/>
      <c r="LQC109" s="128"/>
      <c r="LQD109" s="17">
        <f>IF(LQC109=1,1,0)</f>
        <v>0</v>
      </c>
      <c r="LQE109" s="18"/>
      <c r="LQF109" s="141" t="s">
        <v>347</v>
      </c>
      <c r="LQG109" s="81" t="s">
        <v>30</v>
      </c>
      <c r="LQH109" s="18"/>
      <c r="LQI109" s="141"/>
      <c r="LQJ109" s="141"/>
      <c r="LQK109" s="141"/>
      <c r="LQL109" s="141"/>
      <c r="LQM109" s="128"/>
      <c r="LQN109" s="17">
        <f>IF(LQM109=1,1,0)</f>
        <v>0</v>
      </c>
      <c r="LQO109" s="18"/>
      <c r="LQP109" s="141" t="s">
        <v>347</v>
      </c>
      <c r="LQQ109" s="81" t="s">
        <v>30</v>
      </c>
      <c r="LQR109" s="18"/>
      <c r="LQS109" s="141"/>
      <c r="LQT109" s="141"/>
      <c r="LQU109" s="141"/>
      <c r="LQV109" s="141"/>
      <c r="LQW109" s="128"/>
      <c r="LQX109" s="17">
        <f>IF(LQW109=1,1,0)</f>
        <v>0</v>
      </c>
      <c r="LQY109" s="18"/>
      <c r="LQZ109" s="141" t="s">
        <v>347</v>
      </c>
      <c r="LRA109" s="81" t="s">
        <v>30</v>
      </c>
      <c r="LRB109" s="18"/>
      <c r="LRC109" s="141"/>
      <c r="LRD109" s="141"/>
      <c r="LRE109" s="141"/>
      <c r="LRF109" s="141"/>
      <c r="LRG109" s="128"/>
      <c r="LRH109" s="17">
        <f>IF(LRG109=1,1,0)</f>
        <v>0</v>
      </c>
      <c r="LRI109" s="18"/>
      <c r="LRJ109" s="141" t="s">
        <v>347</v>
      </c>
      <c r="LRK109" s="81" t="s">
        <v>30</v>
      </c>
      <c r="LRL109" s="18"/>
      <c r="LRM109" s="141"/>
      <c r="LRN109" s="141"/>
      <c r="LRO109" s="141"/>
      <c r="LRP109" s="141"/>
      <c r="LRQ109" s="128"/>
      <c r="LRR109" s="17">
        <f>IF(LRQ109=1,1,0)</f>
        <v>0</v>
      </c>
      <c r="LRS109" s="18"/>
      <c r="LRT109" s="141" t="s">
        <v>347</v>
      </c>
      <c r="LRU109" s="81" t="s">
        <v>30</v>
      </c>
      <c r="LRV109" s="18"/>
      <c r="LRW109" s="141"/>
      <c r="LRX109" s="141"/>
      <c r="LRY109" s="141"/>
      <c r="LRZ109" s="141"/>
      <c r="LSA109" s="128"/>
      <c r="LSB109" s="17">
        <f>IF(LSA109=1,1,0)</f>
        <v>0</v>
      </c>
      <c r="LSC109" s="18"/>
      <c r="LSD109" s="141" t="s">
        <v>347</v>
      </c>
      <c r="LSE109" s="81" t="s">
        <v>30</v>
      </c>
      <c r="LSF109" s="18"/>
      <c r="LSG109" s="141"/>
      <c r="LSH109" s="141"/>
      <c r="LSI109" s="141"/>
      <c r="LSJ109" s="141"/>
      <c r="LSK109" s="128"/>
      <c r="LSL109" s="17">
        <f>IF(LSK109=1,1,0)</f>
        <v>0</v>
      </c>
      <c r="LSM109" s="18"/>
      <c r="LSN109" s="141" t="s">
        <v>347</v>
      </c>
      <c r="LSO109" s="81" t="s">
        <v>30</v>
      </c>
      <c r="LSP109" s="18"/>
      <c r="LSQ109" s="141"/>
      <c r="LSR109" s="141"/>
      <c r="LSS109" s="141"/>
      <c r="LST109" s="141"/>
      <c r="LSU109" s="128"/>
      <c r="LSV109" s="17">
        <f>IF(LSU109=1,1,0)</f>
        <v>0</v>
      </c>
      <c r="LSW109" s="18"/>
      <c r="LSX109" s="141" t="s">
        <v>347</v>
      </c>
      <c r="LSY109" s="81" t="s">
        <v>30</v>
      </c>
      <c r="LSZ109" s="18"/>
      <c r="LTA109" s="141"/>
      <c r="LTB109" s="141"/>
      <c r="LTC109" s="141"/>
      <c r="LTD109" s="141"/>
      <c r="LTE109" s="128"/>
      <c r="LTF109" s="17">
        <f>IF(LTE109=1,1,0)</f>
        <v>0</v>
      </c>
      <c r="LTG109" s="18"/>
      <c r="LTH109" s="141" t="s">
        <v>347</v>
      </c>
      <c r="LTI109" s="81" t="s">
        <v>30</v>
      </c>
      <c r="LTJ109" s="18"/>
      <c r="LTK109" s="141"/>
      <c r="LTL109" s="141"/>
      <c r="LTM109" s="141"/>
      <c r="LTN109" s="141"/>
      <c r="LTO109" s="128"/>
      <c r="LTP109" s="17">
        <f>IF(LTO109=1,1,0)</f>
        <v>0</v>
      </c>
      <c r="LTQ109" s="18"/>
      <c r="LTR109" s="141" t="s">
        <v>347</v>
      </c>
      <c r="LTS109" s="81" t="s">
        <v>30</v>
      </c>
      <c r="LTT109" s="18"/>
      <c r="LTU109" s="141"/>
      <c r="LTV109" s="141"/>
      <c r="LTW109" s="141"/>
      <c r="LTX109" s="141"/>
      <c r="LTY109" s="128"/>
      <c r="LTZ109" s="17">
        <f>IF(LTY109=1,1,0)</f>
        <v>0</v>
      </c>
      <c r="LUA109" s="18"/>
      <c r="LUB109" s="141" t="s">
        <v>347</v>
      </c>
      <c r="LUC109" s="81" t="s">
        <v>30</v>
      </c>
      <c r="LUD109" s="18"/>
      <c r="LUE109" s="141"/>
      <c r="LUF109" s="141"/>
      <c r="LUG109" s="141"/>
      <c r="LUH109" s="141"/>
      <c r="LUI109" s="128"/>
      <c r="LUJ109" s="17">
        <f>IF(LUI109=1,1,0)</f>
        <v>0</v>
      </c>
      <c r="LUK109" s="18"/>
      <c r="LUL109" s="141" t="s">
        <v>347</v>
      </c>
      <c r="LUM109" s="81" t="s">
        <v>30</v>
      </c>
      <c r="LUN109" s="18"/>
      <c r="LUO109" s="141"/>
      <c r="LUP109" s="141"/>
      <c r="LUQ109" s="141"/>
      <c r="LUR109" s="141"/>
      <c r="LUS109" s="128"/>
      <c r="LUT109" s="17">
        <f>IF(LUS109=1,1,0)</f>
        <v>0</v>
      </c>
      <c r="LUU109" s="18"/>
      <c r="LUV109" s="141" t="s">
        <v>347</v>
      </c>
      <c r="LUW109" s="81" t="s">
        <v>30</v>
      </c>
      <c r="LUX109" s="18"/>
      <c r="LUY109" s="141"/>
      <c r="LUZ109" s="141"/>
      <c r="LVA109" s="141"/>
      <c r="LVB109" s="141"/>
      <c r="LVC109" s="128"/>
      <c r="LVD109" s="17">
        <f>IF(LVC109=1,1,0)</f>
        <v>0</v>
      </c>
      <c r="LVE109" s="18"/>
      <c r="LVF109" s="141" t="s">
        <v>347</v>
      </c>
      <c r="LVG109" s="81" t="s">
        <v>30</v>
      </c>
      <c r="LVH109" s="18"/>
      <c r="LVI109" s="141"/>
      <c r="LVJ109" s="141"/>
      <c r="LVK109" s="141"/>
      <c r="LVL109" s="141"/>
      <c r="LVM109" s="128"/>
      <c r="LVN109" s="17">
        <f>IF(LVM109=1,1,0)</f>
        <v>0</v>
      </c>
      <c r="LVO109" s="18"/>
      <c r="LVP109" s="141" t="s">
        <v>347</v>
      </c>
      <c r="LVQ109" s="81" t="s">
        <v>30</v>
      </c>
      <c r="LVR109" s="18"/>
      <c r="LVS109" s="141"/>
      <c r="LVT109" s="141"/>
      <c r="LVU109" s="141"/>
      <c r="LVV109" s="141"/>
      <c r="LVW109" s="128"/>
      <c r="LVX109" s="17">
        <f>IF(LVW109=1,1,0)</f>
        <v>0</v>
      </c>
      <c r="LVY109" s="18"/>
      <c r="LVZ109" s="141" t="s">
        <v>347</v>
      </c>
      <c r="LWA109" s="81" t="s">
        <v>30</v>
      </c>
      <c r="LWB109" s="18"/>
      <c r="LWC109" s="141"/>
      <c r="LWD109" s="141"/>
      <c r="LWE109" s="141"/>
      <c r="LWF109" s="141"/>
      <c r="LWG109" s="128"/>
      <c r="LWH109" s="17">
        <f>IF(LWG109=1,1,0)</f>
        <v>0</v>
      </c>
      <c r="LWI109" s="18"/>
      <c r="LWJ109" s="141" t="s">
        <v>347</v>
      </c>
      <c r="LWK109" s="81" t="s">
        <v>30</v>
      </c>
      <c r="LWL109" s="18"/>
      <c r="LWM109" s="141"/>
      <c r="LWN109" s="141"/>
      <c r="LWO109" s="141"/>
      <c r="LWP109" s="141"/>
      <c r="LWQ109" s="128"/>
      <c r="LWR109" s="17">
        <f>IF(LWQ109=1,1,0)</f>
        <v>0</v>
      </c>
      <c r="LWS109" s="18"/>
      <c r="LWT109" s="141" t="s">
        <v>347</v>
      </c>
      <c r="LWU109" s="81" t="s">
        <v>30</v>
      </c>
      <c r="LWV109" s="18"/>
      <c r="LWW109" s="141"/>
      <c r="LWX109" s="141"/>
      <c r="LWY109" s="141"/>
      <c r="LWZ109" s="141"/>
      <c r="LXA109" s="128"/>
      <c r="LXB109" s="17">
        <f>IF(LXA109=1,1,0)</f>
        <v>0</v>
      </c>
      <c r="LXC109" s="18"/>
      <c r="LXD109" s="141" t="s">
        <v>347</v>
      </c>
      <c r="LXE109" s="81" t="s">
        <v>30</v>
      </c>
      <c r="LXF109" s="18"/>
      <c r="LXG109" s="141"/>
      <c r="LXH109" s="141"/>
      <c r="LXI109" s="141"/>
      <c r="LXJ109" s="141"/>
      <c r="LXK109" s="128"/>
      <c r="LXL109" s="17">
        <f>IF(LXK109=1,1,0)</f>
        <v>0</v>
      </c>
      <c r="LXM109" s="18"/>
      <c r="LXN109" s="141" t="s">
        <v>347</v>
      </c>
      <c r="LXO109" s="81" t="s">
        <v>30</v>
      </c>
      <c r="LXP109" s="18"/>
      <c r="LXQ109" s="141"/>
      <c r="LXR109" s="141"/>
      <c r="LXS109" s="141"/>
      <c r="LXT109" s="141"/>
      <c r="LXU109" s="128"/>
      <c r="LXV109" s="17">
        <f>IF(LXU109=1,1,0)</f>
        <v>0</v>
      </c>
      <c r="LXW109" s="18"/>
      <c r="LXX109" s="141" t="s">
        <v>347</v>
      </c>
      <c r="LXY109" s="81" t="s">
        <v>30</v>
      </c>
      <c r="LXZ109" s="18"/>
      <c r="LYA109" s="141"/>
      <c r="LYB109" s="141"/>
      <c r="LYC109" s="141"/>
      <c r="LYD109" s="141"/>
      <c r="LYE109" s="128"/>
      <c r="LYF109" s="17">
        <f>IF(LYE109=1,1,0)</f>
        <v>0</v>
      </c>
      <c r="LYG109" s="18"/>
      <c r="LYH109" s="141" t="s">
        <v>347</v>
      </c>
      <c r="LYI109" s="81" t="s">
        <v>30</v>
      </c>
      <c r="LYJ109" s="18"/>
      <c r="LYK109" s="141"/>
      <c r="LYL109" s="141"/>
      <c r="LYM109" s="141"/>
      <c r="LYN109" s="141"/>
      <c r="LYO109" s="128"/>
      <c r="LYP109" s="17">
        <f>IF(LYO109=1,1,0)</f>
        <v>0</v>
      </c>
      <c r="LYQ109" s="18"/>
      <c r="LYR109" s="141" t="s">
        <v>347</v>
      </c>
      <c r="LYS109" s="81" t="s">
        <v>30</v>
      </c>
      <c r="LYT109" s="18"/>
      <c r="LYU109" s="141"/>
      <c r="LYV109" s="141"/>
      <c r="LYW109" s="141"/>
      <c r="LYX109" s="141"/>
      <c r="LYY109" s="128"/>
      <c r="LYZ109" s="17">
        <f>IF(LYY109=1,1,0)</f>
        <v>0</v>
      </c>
      <c r="LZA109" s="18"/>
      <c r="LZB109" s="141" t="s">
        <v>347</v>
      </c>
      <c r="LZC109" s="81" t="s">
        <v>30</v>
      </c>
      <c r="LZD109" s="18"/>
      <c r="LZE109" s="141"/>
      <c r="LZF109" s="141"/>
      <c r="LZG109" s="141"/>
      <c r="LZH109" s="141"/>
      <c r="LZI109" s="128"/>
      <c r="LZJ109" s="17">
        <f>IF(LZI109=1,1,0)</f>
        <v>0</v>
      </c>
      <c r="LZK109" s="18"/>
      <c r="LZL109" s="141" t="s">
        <v>347</v>
      </c>
      <c r="LZM109" s="81" t="s">
        <v>30</v>
      </c>
      <c r="LZN109" s="18"/>
      <c r="LZO109" s="141"/>
      <c r="LZP109" s="141"/>
      <c r="LZQ109" s="141"/>
      <c r="LZR109" s="141"/>
      <c r="LZS109" s="128"/>
      <c r="LZT109" s="17">
        <f>IF(LZS109=1,1,0)</f>
        <v>0</v>
      </c>
      <c r="LZU109" s="18"/>
      <c r="LZV109" s="141" t="s">
        <v>347</v>
      </c>
      <c r="LZW109" s="81" t="s">
        <v>30</v>
      </c>
      <c r="LZX109" s="18"/>
      <c r="LZY109" s="141"/>
      <c r="LZZ109" s="141"/>
      <c r="MAA109" s="141"/>
      <c r="MAB109" s="141"/>
      <c r="MAC109" s="128"/>
      <c r="MAD109" s="17">
        <f>IF(MAC109=1,1,0)</f>
        <v>0</v>
      </c>
      <c r="MAE109" s="18"/>
      <c r="MAF109" s="141" t="s">
        <v>347</v>
      </c>
      <c r="MAG109" s="81" t="s">
        <v>30</v>
      </c>
      <c r="MAH109" s="18"/>
      <c r="MAI109" s="141"/>
      <c r="MAJ109" s="141"/>
      <c r="MAK109" s="141"/>
      <c r="MAL109" s="141"/>
      <c r="MAM109" s="128"/>
      <c r="MAN109" s="17">
        <f>IF(MAM109=1,1,0)</f>
        <v>0</v>
      </c>
      <c r="MAO109" s="18"/>
      <c r="MAP109" s="141" t="s">
        <v>347</v>
      </c>
      <c r="MAQ109" s="81" t="s">
        <v>30</v>
      </c>
      <c r="MAR109" s="18"/>
      <c r="MAS109" s="141"/>
      <c r="MAT109" s="141"/>
      <c r="MAU109" s="141"/>
      <c r="MAV109" s="141"/>
      <c r="MAW109" s="128"/>
      <c r="MAX109" s="17">
        <f>IF(MAW109=1,1,0)</f>
        <v>0</v>
      </c>
      <c r="MAY109" s="18"/>
      <c r="MAZ109" s="141" t="s">
        <v>347</v>
      </c>
      <c r="MBA109" s="81" t="s">
        <v>30</v>
      </c>
      <c r="MBB109" s="18"/>
      <c r="MBC109" s="141"/>
      <c r="MBD109" s="141"/>
      <c r="MBE109" s="141"/>
      <c r="MBF109" s="141"/>
      <c r="MBG109" s="128"/>
      <c r="MBH109" s="17">
        <f>IF(MBG109=1,1,0)</f>
        <v>0</v>
      </c>
      <c r="MBI109" s="18"/>
      <c r="MBJ109" s="141" t="s">
        <v>347</v>
      </c>
      <c r="MBK109" s="81" t="s">
        <v>30</v>
      </c>
      <c r="MBL109" s="18"/>
      <c r="MBM109" s="141"/>
      <c r="MBN109" s="141"/>
      <c r="MBO109" s="141"/>
      <c r="MBP109" s="141"/>
      <c r="MBQ109" s="128"/>
      <c r="MBR109" s="17">
        <f>IF(MBQ109=1,1,0)</f>
        <v>0</v>
      </c>
      <c r="MBS109" s="18"/>
      <c r="MBT109" s="141" t="s">
        <v>347</v>
      </c>
      <c r="MBU109" s="81" t="s">
        <v>30</v>
      </c>
      <c r="MBV109" s="18"/>
      <c r="MBW109" s="141"/>
      <c r="MBX109" s="141"/>
      <c r="MBY109" s="141"/>
      <c r="MBZ109" s="141"/>
      <c r="MCA109" s="128"/>
      <c r="MCB109" s="17">
        <f>IF(MCA109=1,1,0)</f>
        <v>0</v>
      </c>
      <c r="MCC109" s="18"/>
      <c r="MCD109" s="141" t="s">
        <v>347</v>
      </c>
      <c r="MCE109" s="81" t="s">
        <v>30</v>
      </c>
      <c r="MCF109" s="18"/>
      <c r="MCG109" s="141"/>
      <c r="MCH109" s="141"/>
      <c r="MCI109" s="141"/>
      <c r="MCJ109" s="141"/>
      <c r="MCK109" s="128"/>
      <c r="MCL109" s="17">
        <f>IF(MCK109=1,1,0)</f>
        <v>0</v>
      </c>
      <c r="MCM109" s="18"/>
      <c r="MCN109" s="141" t="s">
        <v>347</v>
      </c>
      <c r="MCO109" s="81" t="s">
        <v>30</v>
      </c>
      <c r="MCP109" s="18"/>
      <c r="MCQ109" s="141"/>
      <c r="MCR109" s="141"/>
      <c r="MCS109" s="141"/>
      <c r="MCT109" s="141"/>
      <c r="MCU109" s="128"/>
      <c r="MCV109" s="17">
        <f>IF(MCU109=1,1,0)</f>
        <v>0</v>
      </c>
      <c r="MCW109" s="18"/>
      <c r="MCX109" s="141" t="s">
        <v>347</v>
      </c>
      <c r="MCY109" s="81" t="s">
        <v>30</v>
      </c>
      <c r="MCZ109" s="18"/>
      <c r="MDA109" s="141"/>
      <c r="MDB109" s="141"/>
      <c r="MDC109" s="141"/>
      <c r="MDD109" s="141"/>
      <c r="MDE109" s="128"/>
      <c r="MDF109" s="17">
        <f>IF(MDE109=1,1,0)</f>
        <v>0</v>
      </c>
      <c r="MDG109" s="18"/>
      <c r="MDH109" s="141" t="s">
        <v>347</v>
      </c>
      <c r="MDI109" s="81" t="s">
        <v>30</v>
      </c>
      <c r="MDJ109" s="18"/>
      <c r="MDK109" s="141"/>
      <c r="MDL109" s="141"/>
      <c r="MDM109" s="141"/>
      <c r="MDN109" s="141"/>
      <c r="MDO109" s="128"/>
      <c r="MDP109" s="17">
        <f>IF(MDO109=1,1,0)</f>
        <v>0</v>
      </c>
      <c r="MDQ109" s="18"/>
      <c r="MDR109" s="141" t="s">
        <v>347</v>
      </c>
      <c r="MDS109" s="81" t="s">
        <v>30</v>
      </c>
      <c r="MDT109" s="18"/>
      <c r="MDU109" s="141"/>
      <c r="MDV109" s="141"/>
      <c r="MDW109" s="141"/>
      <c r="MDX109" s="141"/>
      <c r="MDY109" s="128"/>
      <c r="MDZ109" s="17">
        <f>IF(MDY109=1,1,0)</f>
        <v>0</v>
      </c>
      <c r="MEA109" s="18"/>
      <c r="MEB109" s="141" t="s">
        <v>347</v>
      </c>
      <c r="MEC109" s="81" t="s">
        <v>30</v>
      </c>
      <c r="MED109" s="18"/>
      <c r="MEE109" s="141"/>
      <c r="MEF109" s="141"/>
      <c r="MEG109" s="141"/>
      <c r="MEH109" s="141"/>
      <c r="MEI109" s="128"/>
      <c r="MEJ109" s="17">
        <f>IF(MEI109=1,1,0)</f>
        <v>0</v>
      </c>
      <c r="MEK109" s="18"/>
      <c r="MEL109" s="141" t="s">
        <v>347</v>
      </c>
      <c r="MEM109" s="81" t="s">
        <v>30</v>
      </c>
      <c r="MEN109" s="18"/>
      <c r="MEO109" s="141"/>
      <c r="MEP109" s="141"/>
      <c r="MEQ109" s="141"/>
      <c r="MER109" s="141"/>
      <c r="MES109" s="128"/>
      <c r="MET109" s="17">
        <f>IF(MES109=1,1,0)</f>
        <v>0</v>
      </c>
      <c r="MEU109" s="18"/>
      <c r="MEV109" s="141" t="s">
        <v>347</v>
      </c>
      <c r="MEW109" s="81" t="s">
        <v>30</v>
      </c>
      <c r="MEX109" s="18"/>
      <c r="MEY109" s="141"/>
      <c r="MEZ109" s="141"/>
      <c r="MFA109" s="141"/>
      <c r="MFB109" s="141"/>
      <c r="MFC109" s="128"/>
      <c r="MFD109" s="17">
        <f>IF(MFC109=1,1,0)</f>
        <v>0</v>
      </c>
      <c r="MFE109" s="18"/>
      <c r="MFF109" s="141" t="s">
        <v>347</v>
      </c>
      <c r="MFG109" s="81" t="s">
        <v>30</v>
      </c>
      <c r="MFH109" s="18"/>
      <c r="MFI109" s="141"/>
      <c r="MFJ109" s="141"/>
      <c r="MFK109" s="141"/>
      <c r="MFL109" s="141"/>
      <c r="MFM109" s="128"/>
      <c r="MFN109" s="17">
        <f>IF(MFM109=1,1,0)</f>
        <v>0</v>
      </c>
      <c r="MFO109" s="18"/>
      <c r="MFP109" s="141" t="s">
        <v>347</v>
      </c>
      <c r="MFQ109" s="81" t="s">
        <v>30</v>
      </c>
      <c r="MFR109" s="18"/>
      <c r="MFS109" s="141"/>
      <c r="MFT109" s="141"/>
      <c r="MFU109" s="141"/>
      <c r="MFV109" s="141"/>
      <c r="MFW109" s="128"/>
      <c r="MFX109" s="17">
        <f>IF(MFW109=1,1,0)</f>
        <v>0</v>
      </c>
      <c r="MFY109" s="18"/>
      <c r="MFZ109" s="141" t="s">
        <v>347</v>
      </c>
      <c r="MGA109" s="81" t="s">
        <v>30</v>
      </c>
      <c r="MGB109" s="18"/>
      <c r="MGC109" s="141"/>
      <c r="MGD109" s="141"/>
      <c r="MGE109" s="141"/>
      <c r="MGF109" s="141"/>
      <c r="MGG109" s="128"/>
      <c r="MGH109" s="17">
        <f>IF(MGG109=1,1,0)</f>
        <v>0</v>
      </c>
      <c r="MGI109" s="18"/>
      <c r="MGJ109" s="141" t="s">
        <v>347</v>
      </c>
      <c r="MGK109" s="81" t="s">
        <v>30</v>
      </c>
      <c r="MGL109" s="18"/>
      <c r="MGM109" s="141"/>
      <c r="MGN109" s="141"/>
      <c r="MGO109" s="141"/>
      <c r="MGP109" s="141"/>
      <c r="MGQ109" s="128"/>
      <c r="MGR109" s="17">
        <f>IF(MGQ109=1,1,0)</f>
        <v>0</v>
      </c>
      <c r="MGS109" s="18"/>
      <c r="MGT109" s="141" t="s">
        <v>347</v>
      </c>
      <c r="MGU109" s="81" t="s">
        <v>30</v>
      </c>
      <c r="MGV109" s="18"/>
      <c r="MGW109" s="141"/>
      <c r="MGX109" s="141"/>
      <c r="MGY109" s="141"/>
      <c r="MGZ109" s="141"/>
      <c r="MHA109" s="128"/>
      <c r="MHB109" s="17">
        <f>IF(MHA109=1,1,0)</f>
        <v>0</v>
      </c>
      <c r="MHC109" s="18"/>
      <c r="MHD109" s="141" t="s">
        <v>347</v>
      </c>
      <c r="MHE109" s="81" t="s">
        <v>30</v>
      </c>
      <c r="MHF109" s="18"/>
      <c r="MHG109" s="141"/>
      <c r="MHH109" s="141"/>
      <c r="MHI109" s="141"/>
      <c r="MHJ109" s="141"/>
      <c r="MHK109" s="128"/>
      <c r="MHL109" s="17">
        <f>IF(MHK109=1,1,0)</f>
        <v>0</v>
      </c>
      <c r="MHM109" s="18"/>
      <c r="MHN109" s="141" t="s">
        <v>347</v>
      </c>
      <c r="MHO109" s="81" t="s">
        <v>30</v>
      </c>
      <c r="MHP109" s="18"/>
      <c r="MHQ109" s="141"/>
      <c r="MHR109" s="141"/>
      <c r="MHS109" s="141"/>
      <c r="MHT109" s="141"/>
      <c r="MHU109" s="128"/>
      <c r="MHV109" s="17">
        <f>IF(MHU109=1,1,0)</f>
        <v>0</v>
      </c>
      <c r="MHW109" s="18"/>
      <c r="MHX109" s="141" t="s">
        <v>347</v>
      </c>
      <c r="MHY109" s="81" t="s">
        <v>30</v>
      </c>
      <c r="MHZ109" s="18"/>
      <c r="MIA109" s="141"/>
      <c r="MIB109" s="141"/>
      <c r="MIC109" s="141"/>
      <c r="MID109" s="141"/>
      <c r="MIE109" s="128"/>
      <c r="MIF109" s="17">
        <f>IF(MIE109=1,1,0)</f>
        <v>0</v>
      </c>
      <c r="MIG109" s="18"/>
      <c r="MIH109" s="141" t="s">
        <v>347</v>
      </c>
      <c r="MII109" s="81" t="s">
        <v>30</v>
      </c>
      <c r="MIJ109" s="18"/>
      <c r="MIK109" s="141"/>
      <c r="MIL109" s="141"/>
      <c r="MIM109" s="141"/>
      <c r="MIN109" s="141"/>
      <c r="MIO109" s="128"/>
      <c r="MIP109" s="17">
        <f>IF(MIO109=1,1,0)</f>
        <v>0</v>
      </c>
      <c r="MIQ109" s="18"/>
      <c r="MIR109" s="141" t="s">
        <v>347</v>
      </c>
      <c r="MIS109" s="81" t="s">
        <v>30</v>
      </c>
      <c r="MIT109" s="18"/>
      <c r="MIU109" s="141"/>
      <c r="MIV109" s="141"/>
      <c r="MIW109" s="141"/>
      <c r="MIX109" s="141"/>
      <c r="MIY109" s="128"/>
      <c r="MIZ109" s="17">
        <f>IF(MIY109=1,1,0)</f>
        <v>0</v>
      </c>
      <c r="MJA109" s="18"/>
      <c r="MJB109" s="141" t="s">
        <v>347</v>
      </c>
      <c r="MJC109" s="81" t="s">
        <v>30</v>
      </c>
      <c r="MJD109" s="18"/>
      <c r="MJE109" s="141"/>
      <c r="MJF109" s="141"/>
      <c r="MJG109" s="141"/>
      <c r="MJH109" s="141"/>
      <c r="MJI109" s="128"/>
      <c r="MJJ109" s="17">
        <f>IF(MJI109=1,1,0)</f>
        <v>0</v>
      </c>
      <c r="MJK109" s="18"/>
      <c r="MJL109" s="141" t="s">
        <v>347</v>
      </c>
      <c r="MJM109" s="81" t="s">
        <v>30</v>
      </c>
      <c r="MJN109" s="18"/>
      <c r="MJO109" s="141"/>
      <c r="MJP109" s="141"/>
      <c r="MJQ109" s="141"/>
      <c r="MJR109" s="141"/>
      <c r="MJS109" s="128"/>
      <c r="MJT109" s="17">
        <f>IF(MJS109=1,1,0)</f>
        <v>0</v>
      </c>
      <c r="MJU109" s="18"/>
      <c r="MJV109" s="141" t="s">
        <v>347</v>
      </c>
      <c r="MJW109" s="81" t="s">
        <v>30</v>
      </c>
      <c r="MJX109" s="18"/>
      <c r="MJY109" s="141"/>
      <c r="MJZ109" s="141"/>
      <c r="MKA109" s="141"/>
      <c r="MKB109" s="141"/>
      <c r="MKC109" s="128"/>
      <c r="MKD109" s="17">
        <f>IF(MKC109=1,1,0)</f>
        <v>0</v>
      </c>
      <c r="MKE109" s="18"/>
      <c r="MKF109" s="141" t="s">
        <v>347</v>
      </c>
      <c r="MKG109" s="81" t="s">
        <v>30</v>
      </c>
      <c r="MKH109" s="18"/>
      <c r="MKI109" s="141"/>
      <c r="MKJ109" s="141"/>
      <c r="MKK109" s="141"/>
      <c r="MKL109" s="141"/>
      <c r="MKM109" s="128"/>
      <c r="MKN109" s="17">
        <f>IF(MKM109=1,1,0)</f>
        <v>0</v>
      </c>
      <c r="MKO109" s="18"/>
      <c r="MKP109" s="141" t="s">
        <v>347</v>
      </c>
      <c r="MKQ109" s="81" t="s">
        <v>30</v>
      </c>
      <c r="MKR109" s="18"/>
      <c r="MKS109" s="141"/>
      <c r="MKT109" s="141"/>
      <c r="MKU109" s="141"/>
      <c r="MKV109" s="141"/>
      <c r="MKW109" s="128"/>
      <c r="MKX109" s="17">
        <f>IF(MKW109=1,1,0)</f>
        <v>0</v>
      </c>
      <c r="MKY109" s="18"/>
      <c r="MKZ109" s="141" t="s">
        <v>347</v>
      </c>
      <c r="MLA109" s="81" t="s">
        <v>30</v>
      </c>
      <c r="MLB109" s="18"/>
      <c r="MLC109" s="141"/>
      <c r="MLD109" s="141"/>
      <c r="MLE109" s="141"/>
      <c r="MLF109" s="141"/>
      <c r="MLG109" s="128"/>
      <c r="MLH109" s="17">
        <f>IF(MLG109=1,1,0)</f>
        <v>0</v>
      </c>
      <c r="MLI109" s="18"/>
      <c r="MLJ109" s="141" t="s">
        <v>347</v>
      </c>
      <c r="MLK109" s="81" t="s">
        <v>30</v>
      </c>
      <c r="MLL109" s="18"/>
      <c r="MLM109" s="141"/>
      <c r="MLN109" s="141"/>
      <c r="MLO109" s="141"/>
      <c r="MLP109" s="141"/>
      <c r="MLQ109" s="128"/>
      <c r="MLR109" s="17">
        <f>IF(MLQ109=1,1,0)</f>
        <v>0</v>
      </c>
      <c r="MLS109" s="18"/>
      <c r="MLT109" s="141" t="s">
        <v>347</v>
      </c>
      <c r="MLU109" s="81" t="s">
        <v>30</v>
      </c>
      <c r="MLV109" s="18"/>
      <c r="MLW109" s="141"/>
      <c r="MLX109" s="141"/>
      <c r="MLY109" s="141"/>
      <c r="MLZ109" s="141"/>
      <c r="MMA109" s="128"/>
      <c r="MMB109" s="17">
        <f>IF(MMA109=1,1,0)</f>
        <v>0</v>
      </c>
      <c r="MMC109" s="18"/>
      <c r="MMD109" s="141" t="s">
        <v>347</v>
      </c>
      <c r="MME109" s="81" t="s">
        <v>30</v>
      </c>
      <c r="MMF109" s="18"/>
      <c r="MMG109" s="141"/>
      <c r="MMH109" s="141"/>
      <c r="MMI109" s="141"/>
      <c r="MMJ109" s="141"/>
      <c r="MMK109" s="128"/>
      <c r="MML109" s="17">
        <f>IF(MMK109=1,1,0)</f>
        <v>0</v>
      </c>
      <c r="MMM109" s="18"/>
      <c r="MMN109" s="141" t="s">
        <v>347</v>
      </c>
      <c r="MMO109" s="81" t="s">
        <v>30</v>
      </c>
      <c r="MMP109" s="18"/>
      <c r="MMQ109" s="141"/>
      <c r="MMR109" s="141"/>
      <c r="MMS109" s="141"/>
      <c r="MMT109" s="141"/>
      <c r="MMU109" s="128"/>
      <c r="MMV109" s="17">
        <f>IF(MMU109=1,1,0)</f>
        <v>0</v>
      </c>
      <c r="MMW109" s="18"/>
      <c r="MMX109" s="141" t="s">
        <v>347</v>
      </c>
      <c r="MMY109" s="81" t="s">
        <v>30</v>
      </c>
      <c r="MMZ109" s="18"/>
      <c r="MNA109" s="141"/>
      <c r="MNB109" s="141"/>
      <c r="MNC109" s="141"/>
      <c r="MND109" s="141"/>
      <c r="MNE109" s="128"/>
      <c r="MNF109" s="17">
        <f>IF(MNE109=1,1,0)</f>
        <v>0</v>
      </c>
      <c r="MNG109" s="18"/>
      <c r="MNH109" s="141" t="s">
        <v>347</v>
      </c>
      <c r="MNI109" s="81" t="s">
        <v>30</v>
      </c>
      <c r="MNJ109" s="18"/>
      <c r="MNK109" s="141"/>
      <c r="MNL109" s="141"/>
      <c r="MNM109" s="141"/>
      <c r="MNN109" s="141"/>
      <c r="MNO109" s="128"/>
      <c r="MNP109" s="17">
        <f>IF(MNO109=1,1,0)</f>
        <v>0</v>
      </c>
      <c r="MNQ109" s="18"/>
      <c r="MNR109" s="141" t="s">
        <v>347</v>
      </c>
      <c r="MNS109" s="81" t="s">
        <v>30</v>
      </c>
      <c r="MNT109" s="18"/>
      <c r="MNU109" s="141"/>
      <c r="MNV109" s="141"/>
      <c r="MNW109" s="141"/>
      <c r="MNX109" s="141"/>
      <c r="MNY109" s="128"/>
      <c r="MNZ109" s="17">
        <f>IF(MNY109=1,1,0)</f>
        <v>0</v>
      </c>
      <c r="MOA109" s="18"/>
      <c r="MOB109" s="141" t="s">
        <v>347</v>
      </c>
      <c r="MOC109" s="81" t="s">
        <v>30</v>
      </c>
      <c r="MOD109" s="18"/>
      <c r="MOE109" s="141"/>
      <c r="MOF109" s="141"/>
      <c r="MOG109" s="141"/>
      <c r="MOH109" s="141"/>
      <c r="MOI109" s="128"/>
      <c r="MOJ109" s="17">
        <f>IF(MOI109=1,1,0)</f>
        <v>0</v>
      </c>
      <c r="MOK109" s="18"/>
      <c r="MOL109" s="141" t="s">
        <v>347</v>
      </c>
      <c r="MOM109" s="81" t="s">
        <v>30</v>
      </c>
      <c r="MON109" s="18"/>
      <c r="MOO109" s="141"/>
      <c r="MOP109" s="141"/>
      <c r="MOQ109" s="141"/>
      <c r="MOR109" s="141"/>
      <c r="MOS109" s="128"/>
      <c r="MOT109" s="17">
        <f>IF(MOS109=1,1,0)</f>
        <v>0</v>
      </c>
      <c r="MOU109" s="18"/>
      <c r="MOV109" s="141" t="s">
        <v>347</v>
      </c>
      <c r="MOW109" s="81" t="s">
        <v>30</v>
      </c>
      <c r="MOX109" s="18"/>
      <c r="MOY109" s="141"/>
      <c r="MOZ109" s="141"/>
      <c r="MPA109" s="141"/>
      <c r="MPB109" s="141"/>
      <c r="MPC109" s="128"/>
      <c r="MPD109" s="17">
        <f>IF(MPC109=1,1,0)</f>
        <v>0</v>
      </c>
      <c r="MPE109" s="18"/>
      <c r="MPF109" s="141" t="s">
        <v>347</v>
      </c>
      <c r="MPG109" s="81" t="s">
        <v>30</v>
      </c>
      <c r="MPH109" s="18"/>
      <c r="MPI109" s="141"/>
      <c r="MPJ109" s="141"/>
      <c r="MPK109" s="141"/>
      <c r="MPL109" s="141"/>
      <c r="MPM109" s="128"/>
      <c r="MPN109" s="17">
        <f>IF(MPM109=1,1,0)</f>
        <v>0</v>
      </c>
      <c r="MPO109" s="18"/>
      <c r="MPP109" s="141" t="s">
        <v>347</v>
      </c>
      <c r="MPQ109" s="81" t="s">
        <v>30</v>
      </c>
      <c r="MPR109" s="18"/>
      <c r="MPS109" s="141"/>
      <c r="MPT109" s="141"/>
      <c r="MPU109" s="141"/>
      <c r="MPV109" s="141"/>
      <c r="MPW109" s="128"/>
      <c r="MPX109" s="17">
        <f>IF(MPW109=1,1,0)</f>
        <v>0</v>
      </c>
      <c r="MPY109" s="18"/>
      <c r="MPZ109" s="141" t="s">
        <v>347</v>
      </c>
      <c r="MQA109" s="81" t="s">
        <v>30</v>
      </c>
      <c r="MQB109" s="18"/>
      <c r="MQC109" s="141"/>
      <c r="MQD109" s="141"/>
      <c r="MQE109" s="141"/>
      <c r="MQF109" s="141"/>
      <c r="MQG109" s="128"/>
      <c r="MQH109" s="17">
        <f>IF(MQG109=1,1,0)</f>
        <v>0</v>
      </c>
      <c r="MQI109" s="18"/>
      <c r="MQJ109" s="141" t="s">
        <v>347</v>
      </c>
      <c r="MQK109" s="81" t="s">
        <v>30</v>
      </c>
      <c r="MQL109" s="18"/>
      <c r="MQM109" s="141"/>
      <c r="MQN109" s="141"/>
      <c r="MQO109" s="141"/>
      <c r="MQP109" s="141"/>
      <c r="MQQ109" s="128"/>
      <c r="MQR109" s="17">
        <f>IF(MQQ109=1,1,0)</f>
        <v>0</v>
      </c>
      <c r="MQS109" s="18"/>
      <c r="MQT109" s="141" t="s">
        <v>347</v>
      </c>
      <c r="MQU109" s="81" t="s">
        <v>30</v>
      </c>
      <c r="MQV109" s="18"/>
      <c r="MQW109" s="141"/>
      <c r="MQX109" s="141"/>
      <c r="MQY109" s="141"/>
      <c r="MQZ109" s="141"/>
      <c r="MRA109" s="128"/>
      <c r="MRB109" s="17">
        <f>IF(MRA109=1,1,0)</f>
        <v>0</v>
      </c>
      <c r="MRC109" s="18"/>
      <c r="MRD109" s="141" t="s">
        <v>347</v>
      </c>
      <c r="MRE109" s="81" t="s">
        <v>30</v>
      </c>
      <c r="MRF109" s="18"/>
      <c r="MRG109" s="141"/>
      <c r="MRH109" s="141"/>
      <c r="MRI109" s="141"/>
      <c r="MRJ109" s="141"/>
      <c r="MRK109" s="128"/>
      <c r="MRL109" s="17">
        <f>IF(MRK109=1,1,0)</f>
        <v>0</v>
      </c>
      <c r="MRM109" s="18"/>
      <c r="MRN109" s="141" t="s">
        <v>347</v>
      </c>
      <c r="MRO109" s="81" t="s">
        <v>30</v>
      </c>
      <c r="MRP109" s="18"/>
      <c r="MRQ109" s="141"/>
      <c r="MRR109" s="141"/>
      <c r="MRS109" s="141"/>
      <c r="MRT109" s="141"/>
      <c r="MRU109" s="128"/>
      <c r="MRV109" s="17">
        <f>IF(MRU109=1,1,0)</f>
        <v>0</v>
      </c>
      <c r="MRW109" s="18"/>
      <c r="MRX109" s="141" t="s">
        <v>347</v>
      </c>
      <c r="MRY109" s="81" t="s">
        <v>30</v>
      </c>
      <c r="MRZ109" s="18"/>
      <c r="MSA109" s="141"/>
      <c r="MSB109" s="141"/>
      <c r="MSC109" s="141"/>
      <c r="MSD109" s="141"/>
      <c r="MSE109" s="128"/>
      <c r="MSF109" s="17">
        <f>IF(MSE109=1,1,0)</f>
        <v>0</v>
      </c>
      <c r="MSG109" s="18"/>
      <c r="MSH109" s="141" t="s">
        <v>347</v>
      </c>
      <c r="MSI109" s="81" t="s">
        <v>30</v>
      </c>
      <c r="MSJ109" s="18"/>
      <c r="MSK109" s="141"/>
      <c r="MSL109" s="141"/>
      <c r="MSM109" s="141"/>
      <c r="MSN109" s="141"/>
      <c r="MSO109" s="128"/>
      <c r="MSP109" s="17">
        <f>IF(MSO109=1,1,0)</f>
        <v>0</v>
      </c>
      <c r="MSQ109" s="18"/>
      <c r="MSR109" s="141" t="s">
        <v>347</v>
      </c>
      <c r="MSS109" s="81" t="s">
        <v>30</v>
      </c>
      <c r="MST109" s="18"/>
      <c r="MSU109" s="141"/>
      <c r="MSV109" s="141"/>
      <c r="MSW109" s="141"/>
      <c r="MSX109" s="141"/>
      <c r="MSY109" s="128"/>
      <c r="MSZ109" s="17">
        <f>IF(MSY109=1,1,0)</f>
        <v>0</v>
      </c>
      <c r="MTA109" s="18"/>
      <c r="MTB109" s="141" t="s">
        <v>347</v>
      </c>
      <c r="MTC109" s="81" t="s">
        <v>30</v>
      </c>
      <c r="MTD109" s="18"/>
      <c r="MTE109" s="141"/>
      <c r="MTF109" s="141"/>
      <c r="MTG109" s="141"/>
      <c r="MTH109" s="141"/>
      <c r="MTI109" s="128"/>
      <c r="MTJ109" s="17">
        <f>IF(MTI109=1,1,0)</f>
        <v>0</v>
      </c>
      <c r="MTK109" s="18"/>
      <c r="MTL109" s="141" t="s">
        <v>347</v>
      </c>
      <c r="MTM109" s="81" t="s">
        <v>30</v>
      </c>
      <c r="MTN109" s="18"/>
      <c r="MTO109" s="141"/>
      <c r="MTP109" s="141"/>
      <c r="MTQ109" s="141"/>
      <c r="MTR109" s="141"/>
      <c r="MTS109" s="128"/>
      <c r="MTT109" s="17">
        <f>IF(MTS109=1,1,0)</f>
        <v>0</v>
      </c>
      <c r="MTU109" s="18"/>
      <c r="MTV109" s="141" t="s">
        <v>347</v>
      </c>
      <c r="MTW109" s="81" t="s">
        <v>30</v>
      </c>
      <c r="MTX109" s="18"/>
      <c r="MTY109" s="141"/>
      <c r="MTZ109" s="141"/>
      <c r="MUA109" s="141"/>
      <c r="MUB109" s="141"/>
      <c r="MUC109" s="128"/>
      <c r="MUD109" s="17">
        <f>IF(MUC109=1,1,0)</f>
        <v>0</v>
      </c>
      <c r="MUE109" s="18"/>
      <c r="MUF109" s="141" t="s">
        <v>347</v>
      </c>
      <c r="MUG109" s="81" t="s">
        <v>30</v>
      </c>
      <c r="MUH109" s="18"/>
      <c r="MUI109" s="141"/>
      <c r="MUJ109" s="141"/>
      <c r="MUK109" s="141"/>
      <c r="MUL109" s="141"/>
      <c r="MUM109" s="128"/>
      <c r="MUN109" s="17">
        <f>IF(MUM109=1,1,0)</f>
        <v>0</v>
      </c>
      <c r="MUO109" s="18"/>
      <c r="MUP109" s="141" t="s">
        <v>347</v>
      </c>
      <c r="MUQ109" s="81" t="s">
        <v>30</v>
      </c>
      <c r="MUR109" s="18"/>
      <c r="MUS109" s="141"/>
      <c r="MUT109" s="141"/>
      <c r="MUU109" s="141"/>
      <c r="MUV109" s="141"/>
      <c r="MUW109" s="128"/>
      <c r="MUX109" s="17">
        <f>IF(MUW109=1,1,0)</f>
        <v>0</v>
      </c>
      <c r="MUY109" s="18"/>
      <c r="MUZ109" s="141" t="s">
        <v>347</v>
      </c>
      <c r="MVA109" s="81" t="s">
        <v>30</v>
      </c>
      <c r="MVB109" s="18"/>
      <c r="MVC109" s="141"/>
      <c r="MVD109" s="141"/>
      <c r="MVE109" s="141"/>
      <c r="MVF109" s="141"/>
      <c r="MVG109" s="128"/>
      <c r="MVH109" s="17">
        <f>IF(MVG109=1,1,0)</f>
        <v>0</v>
      </c>
      <c r="MVI109" s="18"/>
      <c r="MVJ109" s="141" t="s">
        <v>347</v>
      </c>
      <c r="MVK109" s="81" t="s">
        <v>30</v>
      </c>
      <c r="MVL109" s="18"/>
      <c r="MVM109" s="141"/>
      <c r="MVN109" s="141"/>
      <c r="MVO109" s="141"/>
      <c r="MVP109" s="141"/>
      <c r="MVQ109" s="128"/>
      <c r="MVR109" s="17">
        <f>IF(MVQ109=1,1,0)</f>
        <v>0</v>
      </c>
      <c r="MVS109" s="18"/>
      <c r="MVT109" s="141" t="s">
        <v>347</v>
      </c>
      <c r="MVU109" s="81" t="s">
        <v>30</v>
      </c>
      <c r="MVV109" s="18"/>
      <c r="MVW109" s="141"/>
      <c r="MVX109" s="141"/>
      <c r="MVY109" s="141"/>
      <c r="MVZ109" s="141"/>
      <c r="MWA109" s="128"/>
      <c r="MWB109" s="17">
        <f>IF(MWA109=1,1,0)</f>
        <v>0</v>
      </c>
      <c r="MWC109" s="18"/>
      <c r="MWD109" s="141" t="s">
        <v>347</v>
      </c>
      <c r="MWE109" s="81" t="s">
        <v>30</v>
      </c>
      <c r="MWF109" s="18"/>
      <c r="MWG109" s="141"/>
      <c r="MWH109" s="141"/>
      <c r="MWI109" s="141"/>
      <c r="MWJ109" s="141"/>
      <c r="MWK109" s="128"/>
      <c r="MWL109" s="17">
        <f>IF(MWK109=1,1,0)</f>
        <v>0</v>
      </c>
      <c r="MWM109" s="18"/>
      <c r="MWN109" s="141" t="s">
        <v>347</v>
      </c>
      <c r="MWO109" s="81" t="s">
        <v>30</v>
      </c>
      <c r="MWP109" s="18"/>
      <c r="MWQ109" s="141"/>
      <c r="MWR109" s="141"/>
      <c r="MWS109" s="141"/>
      <c r="MWT109" s="141"/>
      <c r="MWU109" s="128"/>
      <c r="MWV109" s="17">
        <f>IF(MWU109=1,1,0)</f>
        <v>0</v>
      </c>
      <c r="MWW109" s="18"/>
      <c r="MWX109" s="141" t="s">
        <v>347</v>
      </c>
      <c r="MWY109" s="81" t="s">
        <v>30</v>
      </c>
      <c r="MWZ109" s="18"/>
      <c r="MXA109" s="141"/>
      <c r="MXB109" s="141"/>
      <c r="MXC109" s="141"/>
      <c r="MXD109" s="141"/>
      <c r="MXE109" s="128"/>
      <c r="MXF109" s="17">
        <f>IF(MXE109=1,1,0)</f>
        <v>0</v>
      </c>
      <c r="MXG109" s="18"/>
      <c r="MXH109" s="141" t="s">
        <v>347</v>
      </c>
      <c r="MXI109" s="81" t="s">
        <v>30</v>
      </c>
      <c r="MXJ109" s="18"/>
      <c r="MXK109" s="141"/>
      <c r="MXL109" s="141"/>
      <c r="MXM109" s="141"/>
      <c r="MXN109" s="141"/>
      <c r="MXO109" s="128"/>
      <c r="MXP109" s="17">
        <f>IF(MXO109=1,1,0)</f>
        <v>0</v>
      </c>
      <c r="MXQ109" s="18"/>
      <c r="MXR109" s="141" t="s">
        <v>347</v>
      </c>
      <c r="MXS109" s="81" t="s">
        <v>30</v>
      </c>
      <c r="MXT109" s="18"/>
      <c r="MXU109" s="141"/>
      <c r="MXV109" s="141"/>
      <c r="MXW109" s="141"/>
      <c r="MXX109" s="141"/>
      <c r="MXY109" s="128"/>
      <c r="MXZ109" s="17">
        <f>IF(MXY109=1,1,0)</f>
        <v>0</v>
      </c>
      <c r="MYA109" s="18"/>
      <c r="MYB109" s="141" t="s">
        <v>347</v>
      </c>
      <c r="MYC109" s="81" t="s">
        <v>30</v>
      </c>
      <c r="MYD109" s="18"/>
      <c r="MYE109" s="141"/>
      <c r="MYF109" s="141"/>
      <c r="MYG109" s="141"/>
      <c r="MYH109" s="141"/>
      <c r="MYI109" s="128"/>
      <c r="MYJ109" s="17">
        <f>IF(MYI109=1,1,0)</f>
        <v>0</v>
      </c>
      <c r="MYK109" s="18"/>
      <c r="MYL109" s="141" t="s">
        <v>347</v>
      </c>
      <c r="MYM109" s="81" t="s">
        <v>30</v>
      </c>
      <c r="MYN109" s="18"/>
      <c r="MYO109" s="141"/>
      <c r="MYP109" s="141"/>
      <c r="MYQ109" s="141"/>
      <c r="MYR109" s="141"/>
      <c r="MYS109" s="128"/>
      <c r="MYT109" s="17">
        <f>IF(MYS109=1,1,0)</f>
        <v>0</v>
      </c>
      <c r="MYU109" s="18"/>
      <c r="MYV109" s="141" t="s">
        <v>347</v>
      </c>
      <c r="MYW109" s="81" t="s">
        <v>30</v>
      </c>
      <c r="MYX109" s="18"/>
      <c r="MYY109" s="141"/>
      <c r="MYZ109" s="141"/>
      <c r="MZA109" s="141"/>
      <c r="MZB109" s="141"/>
      <c r="MZC109" s="128"/>
      <c r="MZD109" s="17">
        <f>IF(MZC109=1,1,0)</f>
        <v>0</v>
      </c>
      <c r="MZE109" s="18"/>
      <c r="MZF109" s="141" t="s">
        <v>347</v>
      </c>
      <c r="MZG109" s="81" t="s">
        <v>30</v>
      </c>
      <c r="MZH109" s="18"/>
      <c r="MZI109" s="141"/>
      <c r="MZJ109" s="141"/>
      <c r="MZK109" s="141"/>
      <c r="MZL109" s="141"/>
      <c r="MZM109" s="128"/>
      <c r="MZN109" s="17">
        <f>IF(MZM109=1,1,0)</f>
        <v>0</v>
      </c>
      <c r="MZO109" s="18"/>
      <c r="MZP109" s="141" t="s">
        <v>347</v>
      </c>
      <c r="MZQ109" s="81" t="s">
        <v>30</v>
      </c>
      <c r="MZR109" s="18"/>
      <c r="MZS109" s="141"/>
      <c r="MZT109" s="141"/>
      <c r="MZU109" s="141"/>
      <c r="MZV109" s="141"/>
      <c r="MZW109" s="128"/>
      <c r="MZX109" s="17">
        <f>IF(MZW109=1,1,0)</f>
        <v>0</v>
      </c>
      <c r="MZY109" s="18"/>
      <c r="MZZ109" s="141" t="s">
        <v>347</v>
      </c>
      <c r="NAA109" s="81" t="s">
        <v>30</v>
      </c>
      <c r="NAB109" s="18"/>
      <c r="NAC109" s="141"/>
      <c r="NAD109" s="141"/>
      <c r="NAE109" s="141"/>
      <c r="NAF109" s="141"/>
      <c r="NAG109" s="128"/>
      <c r="NAH109" s="17">
        <f>IF(NAG109=1,1,0)</f>
        <v>0</v>
      </c>
      <c r="NAI109" s="18"/>
      <c r="NAJ109" s="141" t="s">
        <v>347</v>
      </c>
      <c r="NAK109" s="81" t="s">
        <v>30</v>
      </c>
      <c r="NAL109" s="18"/>
      <c r="NAM109" s="141"/>
      <c r="NAN109" s="141"/>
      <c r="NAO109" s="141"/>
      <c r="NAP109" s="141"/>
      <c r="NAQ109" s="128"/>
      <c r="NAR109" s="17">
        <f>IF(NAQ109=1,1,0)</f>
        <v>0</v>
      </c>
      <c r="NAS109" s="18"/>
      <c r="NAT109" s="141" t="s">
        <v>347</v>
      </c>
      <c r="NAU109" s="81" t="s">
        <v>30</v>
      </c>
      <c r="NAV109" s="18"/>
      <c r="NAW109" s="141"/>
      <c r="NAX109" s="141"/>
      <c r="NAY109" s="141"/>
      <c r="NAZ109" s="141"/>
      <c r="NBA109" s="128"/>
      <c r="NBB109" s="17">
        <f>IF(NBA109=1,1,0)</f>
        <v>0</v>
      </c>
      <c r="NBC109" s="18"/>
      <c r="NBD109" s="141" t="s">
        <v>347</v>
      </c>
      <c r="NBE109" s="81" t="s">
        <v>30</v>
      </c>
      <c r="NBF109" s="18"/>
      <c r="NBG109" s="141"/>
      <c r="NBH109" s="141"/>
      <c r="NBI109" s="141"/>
      <c r="NBJ109" s="141"/>
      <c r="NBK109" s="128"/>
      <c r="NBL109" s="17">
        <f>IF(NBK109=1,1,0)</f>
        <v>0</v>
      </c>
      <c r="NBM109" s="18"/>
      <c r="NBN109" s="141" t="s">
        <v>347</v>
      </c>
      <c r="NBO109" s="81" t="s">
        <v>30</v>
      </c>
      <c r="NBP109" s="18"/>
      <c r="NBQ109" s="141"/>
      <c r="NBR109" s="141"/>
      <c r="NBS109" s="141"/>
      <c r="NBT109" s="141"/>
      <c r="NBU109" s="128"/>
      <c r="NBV109" s="17">
        <f>IF(NBU109=1,1,0)</f>
        <v>0</v>
      </c>
      <c r="NBW109" s="18"/>
      <c r="NBX109" s="141" t="s">
        <v>347</v>
      </c>
      <c r="NBY109" s="81" t="s">
        <v>30</v>
      </c>
      <c r="NBZ109" s="18"/>
      <c r="NCA109" s="141"/>
      <c r="NCB109" s="141"/>
      <c r="NCC109" s="141"/>
      <c r="NCD109" s="141"/>
      <c r="NCE109" s="128"/>
      <c r="NCF109" s="17">
        <f>IF(NCE109=1,1,0)</f>
        <v>0</v>
      </c>
      <c r="NCG109" s="18"/>
      <c r="NCH109" s="141" t="s">
        <v>347</v>
      </c>
      <c r="NCI109" s="81" t="s">
        <v>30</v>
      </c>
      <c r="NCJ109" s="18"/>
      <c r="NCK109" s="141"/>
      <c r="NCL109" s="141"/>
      <c r="NCM109" s="141"/>
      <c r="NCN109" s="141"/>
      <c r="NCO109" s="128"/>
      <c r="NCP109" s="17">
        <f>IF(NCO109=1,1,0)</f>
        <v>0</v>
      </c>
      <c r="NCQ109" s="18"/>
      <c r="NCR109" s="141" t="s">
        <v>347</v>
      </c>
      <c r="NCS109" s="81" t="s">
        <v>30</v>
      </c>
      <c r="NCT109" s="18"/>
      <c r="NCU109" s="141"/>
      <c r="NCV109" s="141"/>
      <c r="NCW109" s="141"/>
      <c r="NCX109" s="141"/>
      <c r="NCY109" s="128"/>
      <c r="NCZ109" s="17">
        <f>IF(NCY109=1,1,0)</f>
        <v>0</v>
      </c>
      <c r="NDA109" s="18"/>
      <c r="NDB109" s="141" t="s">
        <v>347</v>
      </c>
      <c r="NDC109" s="81" t="s">
        <v>30</v>
      </c>
      <c r="NDD109" s="18"/>
      <c r="NDE109" s="141"/>
      <c r="NDF109" s="141"/>
      <c r="NDG109" s="141"/>
      <c r="NDH109" s="141"/>
      <c r="NDI109" s="128"/>
      <c r="NDJ109" s="17">
        <f>IF(NDI109=1,1,0)</f>
        <v>0</v>
      </c>
      <c r="NDK109" s="18"/>
      <c r="NDL109" s="141" t="s">
        <v>347</v>
      </c>
      <c r="NDM109" s="81" t="s">
        <v>30</v>
      </c>
      <c r="NDN109" s="18"/>
      <c r="NDO109" s="141"/>
      <c r="NDP109" s="141"/>
      <c r="NDQ109" s="141"/>
      <c r="NDR109" s="141"/>
      <c r="NDS109" s="128"/>
      <c r="NDT109" s="17">
        <f>IF(NDS109=1,1,0)</f>
        <v>0</v>
      </c>
      <c r="NDU109" s="18"/>
      <c r="NDV109" s="141" t="s">
        <v>347</v>
      </c>
      <c r="NDW109" s="81" t="s">
        <v>30</v>
      </c>
      <c r="NDX109" s="18"/>
      <c r="NDY109" s="141"/>
      <c r="NDZ109" s="141"/>
      <c r="NEA109" s="141"/>
      <c r="NEB109" s="141"/>
      <c r="NEC109" s="128"/>
      <c r="NED109" s="17">
        <f>IF(NEC109=1,1,0)</f>
        <v>0</v>
      </c>
      <c r="NEE109" s="18"/>
      <c r="NEF109" s="141" t="s">
        <v>347</v>
      </c>
      <c r="NEG109" s="81" t="s">
        <v>30</v>
      </c>
      <c r="NEH109" s="18"/>
      <c r="NEI109" s="141"/>
      <c r="NEJ109" s="141"/>
      <c r="NEK109" s="141"/>
      <c r="NEL109" s="141"/>
      <c r="NEM109" s="128"/>
      <c r="NEN109" s="17">
        <f>IF(NEM109=1,1,0)</f>
        <v>0</v>
      </c>
      <c r="NEO109" s="18"/>
      <c r="NEP109" s="141" t="s">
        <v>347</v>
      </c>
      <c r="NEQ109" s="81" t="s">
        <v>30</v>
      </c>
      <c r="NER109" s="18"/>
      <c r="NES109" s="141"/>
      <c r="NET109" s="141"/>
      <c r="NEU109" s="141"/>
      <c r="NEV109" s="141"/>
      <c r="NEW109" s="128"/>
      <c r="NEX109" s="17">
        <f>IF(NEW109=1,1,0)</f>
        <v>0</v>
      </c>
      <c r="NEY109" s="18"/>
      <c r="NEZ109" s="141" t="s">
        <v>347</v>
      </c>
      <c r="NFA109" s="81" t="s">
        <v>30</v>
      </c>
      <c r="NFB109" s="18"/>
      <c r="NFC109" s="141"/>
      <c r="NFD109" s="141"/>
      <c r="NFE109" s="141"/>
      <c r="NFF109" s="141"/>
      <c r="NFG109" s="128"/>
      <c r="NFH109" s="17">
        <f>IF(NFG109=1,1,0)</f>
        <v>0</v>
      </c>
      <c r="NFI109" s="18"/>
      <c r="NFJ109" s="141" t="s">
        <v>347</v>
      </c>
      <c r="NFK109" s="81" t="s">
        <v>30</v>
      </c>
      <c r="NFL109" s="18"/>
      <c r="NFM109" s="141"/>
      <c r="NFN109" s="141"/>
      <c r="NFO109" s="141"/>
      <c r="NFP109" s="141"/>
      <c r="NFQ109" s="128"/>
      <c r="NFR109" s="17">
        <f>IF(NFQ109=1,1,0)</f>
        <v>0</v>
      </c>
      <c r="NFS109" s="18"/>
      <c r="NFT109" s="141" t="s">
        <v>347</v>
      </c>
      <c r="NFU109" s="81" t="s">
        <v>30</v>
      </c>
      <c r="NFV109" s="18"/>
      <c r="NFW109" s="141"/>
      <c r="NFX109" s="141"/>
      <c r="NFY109" s="141"/>
      <c r="NFZ109" s="141"/>
      <c r="NGA109" s="128"/>
      <c r="NGB109" s="17">
        <f>IF(NGA109=1,1,0)</f>
        <v>0</v>
      </c>
      <c r="NGC109" s="18"/>
      <c r="NGD109" s="141" t="s">
        <v>347</v>
      </c>
      <c r="NGE109" s="81" t="s">
        <v>30</v>
      </c>
      <c r="NGF109" s="18"/>
      <c r="NGG109" s="141"/>
      <c r="NGH109" s="141"/>
      <c r="NGI109" s="141"/>
      <c r="NGJ109" s="141"/>
      <c r="NGK109" s="128"/>
      <c r="NGL109" s="17">
        <f>IF(NGK109=1,1,0)</f>
        <v>0</v>
      </c>
      <c r="NGM109" s="18"/>
      <c r="NGN109" s="141" t="s">
        <v>347</v>
      </c>
      <c r="NGO109" s="81" t="s">
        <v>30</v>
      </c>
      <c r="NGP109" s="18"/>
      <c r="NGQ109" s="141"/>
      <c r="NGR109" s="141"/>
      <c r="NGS109" s="141"/>
      <c r="NGT109" s="141"/>
      <c r="NGU109" s="128"/>
      <c r="NGV109" s="17">
        <f>IF(NGU109=1,1,0)</f>
        <v>0</v>
      </c>
      <c r="NGW109" s="18"/>
      <c r="NGX109" s="141" t="s">
        <v>347</v>
      </c>
      <c r="NGY109" s="81" t="s">
        <v>30</v>
      </c>
      <c r="NGZ109" s="18"/>
      <c r="NHA109" s="141"/>
      <c r="NHB109" s="141"/>
      <c r="NHC109" s="141"/>
      <c r="NHD109" s="141"/>
      <c r="NHE109" s="128"/>
      <c r="NHF109" s="17">
        <f>IF(NHE109=1,1,0)</f>
        <v>0</v>
      </c>
      <c r="NHG109" s="18"/>
      <c r="NHH109" s="141" t="s">
        <v>347</v>
      </c>
      <c r="NHI109" s="81" t="s">
        <v>30</v>
      </c>
      <c r="NHJ109" s="18"/>
      <c r="NHK109" s="141"/>
      <c r="NHL109" s="141"/>
      <c r="NHM109" s="141"/>
      <c r="NHN109" s="141"/>
      <c r="NHO109" s="128"/>
      <c r="NHP109" s="17">
        <f>IF(NHO109=1,1,0)</f>
        <v>0</v>
      </c>
      <c r="NHQ109" s="18"/>
      <c r="NHR109" s="141" t="s">
        <v>347</v>
      </c>
      <c r="NHS109" s="81" t="s">
        <v>30</v>
      </c>
      <c r="NHT109" s="18"/>
      <c r="NHU109" s="141"/>
      <c r="NHV109" s="141"/>
      <c r="NHW109" s="141"/>
      <c r="NHX109" s="141"/>
      <c r="NHY109" s="128"/>
      <c r="NHZ109" s="17">
        <f>IF(NHY109=1,1,0)</f>
        <v>0</v>
      </c>
      <c r="NIA109" s="18"/>
      <c r="NIB109" s="141" t="s">
        <v>347</v>
      </c>
      <c r="NIC109" s="81" t="s">
        <v>30</v>
      </c>
      <c r="NID109" s="18"/>
      <c r="NIE109" s="141"/>
      <c r="NIF109" s="141"/>
      <c r="NIG109" s="141"/>
      <c r="NIH109" s="141"/>
      <c r="NII109" s="128"/>
      <c r="NIJ109" s="17">
        <f>IF(NII109=1,1,0)</f>
        <v>0</v>
      </c>
      <c r="NIK109" s="18"/>
      <c r="NIL109" s="141" t="s">
        <v>347</v>
      </c>
      <c r="NIM109" s="81" t="s">
        <v>30</v>
      </c>
      <c r="NIN109" s="18"/>
      <c r="NIO109" s="141"/>
      <c r="NIP109" s="141"/>
      <c r="NIQ109" s="141"/>
      <c r="NIR109" s="141"/>
      <c r="NIS109" s="128"/>
      <c r="NIT109" s="17">
        <f>IF(NIS109=1,1,0)</f>
        <v>0</v>
      </c>
      <c r="NIU109" s="18"/>
      <c r="NIV109" s="141" t="s">
        <v>347</v>
      </c>
      <c r="NIW109" s="81" t="s">
        <v>30</v>
      </c>
      <c r="NIX109" s="18"/>
      <c r="NIY109" s="141"/>
      <c r="NIZ109" s="141"/>
      <c r="NJA109" s="141"/>
      <c r="NJB109" s="141"/>
      <c r="NJC109" s="128"/>
      <c r="NJD109" s="17">
        <f>IF(NJC109=1,1,0)</f>
        <v>0</v>
      </c>
      <c r="NJE109" s="18"/>
      <c r="NJF109" s="141" t="s">
        <v>347</v>
      </c>
      <c r="NJG109" s="81" t="s">
        <v>30</v>
      </c>
      <c r="NJH109" s="18"/>
      <c r="NJI109" s="141"/>
      <c r="NJJ109" s="141"/>
      <c r="NJK109" s="141"/>
      <c r="NJL109" s="141"/>
      <c r="NJM109" s="128"/>
      <c r="NJN109" s="17">
        <f>IF(NJM109=1,1,0)</f>
        <v>0</v>
      </c>
      <c r="NJO109" s="18"/>
      <c r="NJP109" s="141" t="s">
        <v>347</v>
      </c>
      <c r="NJQ109" s="81" t="s">
        <v>30</v>
      </c>
      <c r="NJR109" s="18"/>
      <c r="NJS109" s="141"/>
      <c r="NJT109" s="141"/>
      <c r="NJU109" s="141"/>
      <c r="NJV109" s="141"/>
      <c r="NJW109" s="128"/>
      <c r="NJX109" s="17">
        <f>IF(NJW109=1,1,0)</f>
        <v>0</v>
      </c>
      <c r="NJY109" s="18"/>
      <c r="NJZ109" s="141" t="s">
        <v>347</v>
      </c>
      <c r="NKA109" s="81" t="s">
        <v>30</v>
      </c>
      <c r="NKB109" s="18"/>
      <c r="NKC109" s="141"/>
      <c r="NKD109" s="141"/>
      <c r="NKE109" s="141"/>
      <c r="NKF109" s="141"/>
      <c r="NKG109" s="128"/>
      <c r="NKH109" s="17">
        <f>IF(NKG109=1,1,0)</f>
        <v>0</v>
      </c>
      <c r="NKI109" s="18"/>
      <c r="NKJ109" s="141" t="s">
        <v>347</v>
      </c>
      <c r="NKK109" s="81" t="s">
        <v>30</v>
      </c>
      <c r="NKL109" s="18"/>
      <c r="NKM109" s="141"/>
      <c r="NKN109" s="141"/>
      <c r="NKO109" s="141"/>
      <c r="NKP109" s="141"/>
      <c r="NKQ109" s="128"/>
      <c r="NKR109" s="17">
        <f>IF(NKQ109=1,1,0)</f>
        <v>0</v>
      </c>
      <c r="NKS109" s="18"/>
      <c r="NKT109" s="141" t="s">
        <v>347</v>
      </c>
      <c r="NKU109" s="81" t="s">
        <v>30</v>
      </c>
      <c r="NKV109" s="18"/>
      <c r="NKW109" s="141"/>
      <c r="NKX109" s="141"/>
      <c r="NKY109" s="141"/>
      <c r="NKZ109" s="141"/>
      <c r="NLA109" s="128"/>
      <c r="NLB109" s="17">
        <f>IF(NLA109=1,1,0)</f>
        <v>0</v>
      </c>
      <c r="NLC109" s="18"/>
      <c r="NLD109" s="141" t="s">
        <v>347</v>
      </c>
      <c r="NLE109" s="81" t="s">
        <v>30</v>
      </c>
      <c r="NLF109" s="18"/>
      <c r="NLG109" s="141"/>
      <c r="NLH109" s="141"/>
      <c r="NLI109" s="141"/>
      <c r="NLJ109" s="141"/>
      <c r="NLK109" s="128"/>
      <c r="NLL109" s="17">
        <f>IF(NLK109=1,1,0)</f>
        <v>0</v>
      </c>
      <c r="NLM109" s="18"/>
      <c r="NLN109" s="141" t="s">
        <v>347</v>
      </c>
      <c r="NLO109" s="81" t="s">
        <v>30</v>
      </c>
      <c r="NLP109" s="18"/>
      <c r="NLQ109" s="141"/>
      <c r="NLR109" s="141"/>
      <c r="NLS109" s="141"/>
      <c r="NLT109" s="141"/>
      <c r="NLU109" s="128"/>
      <c r="NLV109" s="17">
        <f>IF(NLU109=1,1,0)</f>
        <v>0</v>
      </c>
      <c r="NLW109" s="18"/>
      <c r="NLX109" s="141" t="s">
        <v>347</v>
      </c>
      <c r="NLY109" s="81" t="s">
        <v>30</v>
      </c>
      <c r="NLZ109" s="18"/>
      <c r="NMA109" s="141"/>
      <c r="NMB109" s="141"/>
      <c r="NMC109" s="141"/>
      <c r="NMD109" s="141"/>
      <c r="NME109" s="128"/>
      <c r="NMF109" s="17">
        <f>IF(NME109=1,1,0)</f>
        <v>0</v>
      </c>
      <c r="NMG109" s="18"/>
      <c r="NMH109" s="141" t="s">
        <v>347</v>
      </c>
      <c r="NMI109" s="81" t="s">
        <v>30</v>
      </c>
      <c r="NMJ109" s="18"/>
      <c r="NMK109" s="141"/>
      <c r="NML109" s="141"/>
      <c r="NMM109" s="141"/>
      <c r="NMN109" s="141"/>
      <c r="NMO109" s="128"/>
      <c r="NMP109" s="17">
        <f>IF(NMO109=1,1,0)</f>
        <v>0</v>
      </c>
      <c r="NMQ109" s="18"/>
      <c r="NMR109" s="141" t="s">
        <v>347</v>
      </c>
      <c r="NMS109" s="81" t="s">
        <v>30</v>
      </c>
      <c r="NMT109" s="18"/>
      <c r="NMU109" s="141"/>
      <c r="NMV109" s="141"/>
      <c r="NMW109" s="141"/>
      <c r="NMX109" s="141"/>
      <c r="NMY109" s="128"/>
      <c r="NMZ109" s="17">
        <f>IF(NMY109=1,1,0)</f>
        <v>0</v>
      </c>
      <c r="NNA109" s="18"/>
      <c r="NNB109" s="141" t="s">
        <v>347</v>
      </c>
      <c r="NNC109" s="81" t="s">
        <v>30</v>
      </c>
      <c r="NND109" s="18"/>
      <c r="NNE109" s="141"/>
      <c r="NNF109" s="141"/>
      <c r="NNG109" s="141"/>
      <c r="NNH109" s="141"/>
      <c r="NNI109" s="128"/>
      <c r="NNJ109" s="17">
        <f>IF(NNI109=1,1,0)</f>
        <v>0</v>
      </c>
      <c r="NNK109" s="18"/>
      <c r="NNL109" s="141" t="s">
        <v>347</v>
      </c>
      <c r="NNM109" s="81" t="s">
        <v>30</v>
      </c>
      <c r="NNN109" s="18"/>
      <c r="NNO109" s="141"/>
      <c r="NNP109" s="141"/>
      <c r="NNQ109" s="141"/>
      <c r="NNR109" s="141"/>
      <c r="NNS109" s="128"/>
      <c r="NNT109" s="17">
        <f>IF(NNS109=1,1,0)</f>
        <v>0</v>
      </c>
      <c r="NNU109" s="18"/>
      <c r="NNV109" s="141" t="s">
        <v>347</v>
      </c>
      <c r="NNW109" s="81" t="s">
        <v>30</v>
      </c>
      <c r="NNX109" s="18"/>
      <c r="NNY109" s="141"/>
      <c r="NNZ109" s="141"/>
      <c r="NOA109" s="141"/>
      <c r="NOB109" s="141"/>
      <c r="NOC109" s="128"/>
      <c r="NOD109" s="17">
        <f>IF(NOC109=1,1,0)</f>
        <v>0</v>
      </c>
      <c r="NOE109" s="18"/>
      <c r="NOF109" s="141" t="s">
        <v>347</v>
      </c>
      <c r="NOG109" s="81" t="s">
        <v>30</v>
      </c>
      <c r="NOH109" s="18"/>
      <c r="NOI109" s="141"/>
      <c r="NOJ109" s="141"/>
      <c r="NOK109" s="141"/>
      <c r="NOL109" s="141"/>
      <c r="NOM109" s="128"/>
      <c r="NON109" s="17">
        <f>IF(NOM109=1,1,0)</f>
        <v>0</v>
      </c>
      <c r="NOO109" s="18"/>
      <c r="NOP109" s="141" t="s">
        <v>347</v>
      </c>
      <c r="NOQ109" s="81" t="s">
        <v>30</v>
      </c>
      <c r="NOR109" s="18"/>
      <c r="NOS109" s="141"/>
      <c r="NOT109" s="141"/>
      <c r="NOU109" s="141"/>
      <c r="NOV109" s="141"/>
      <c r="NOW109" s="128"/>
      <c r="NOX109" s="17">
        <f>IF(NOW109=1,1,0)</f>
        <v>0</v>
      </c>
      <c r="NOY109" s="18"/>
      <c r="NOZ109" s="141" t="s">
        <v>347</v>
      </c>
      <c r="NPA109" s="81" t="s">
        <v>30</v>
      </c>
      <c r="NPB109" s="18"/>
      <c r="NPC109" s="141"/>
      <c r="NPD109" s="141"/>
      <c r="NPE109" s="141"/>
      <c r="NPF109" s="141"/>
      <c r="NPG109" s="128"/>
      <c r="NPH109" s="17">
        <f>IF(NPG109=1,1,0)</f>
        <v>0</v>
      </c>
      <c r="NPI109" s="18"/>
      <c r="NPJ109" s="141" t="s">
        <v>347</v>
      </c>
      <c r="NPK109" s="81" t="s">
        <v>30</v>
      </c>
      <c r="NPL109" s="18"/>
      <c r="NPM109" s="141"/>
      <c r="NPN109" s="141"/>
      <c r="NPO109" s="141"/>
      <c r="NPP109" s="141"/>
      <c r="NPQ109" s="128"/>
      <c r="NPR109" s="17">
        <f>IF(NPQ109=1,1,0)</f>
        <v>0</v>
      </c>
      <c r="NPS109" s="18"/>
      <c r="NPT109" s="141" t="s">
        <v>347</v>
      </c>
      <c r="NPU109" s="81" t="s">
        <v>30</v>
      </c>
      <c r="NPV109" s="18"/>
      <c r="NPW109" s="141"/>
      <c r="NPX109" s="141"/>
      <c r="NPY109" s="141"/>
      <c r="NPZ109" s="141"/>
      <c r="NQA109" s="128"/>
      <c r="NQB109" s="17">
        <f>IF(NQA109=1,1,0)</f>
        <v>0</v>
      </c>
      <c r="NQC109" s="18"/>
      <c r="NQD109" s="141" t="s">
        <v>347</v>
      </c>
      <c r="NQE109" s="81" t="s">
        <v>30</v>
      </c>
      <c r="NQF109" s="18"/>
      <c r="NQG109" s="141"/>
      <c r="NQH109" s="141"/>
      <c r="NQI109" s="141"/>
      <c r="NQJ109" s="141"/>
      <c r="NQK109" s="128"/>
      <c r="NQL109" s="17">
        <f>IF(NQK109=1,1,0)</f>
        <v>0</v>
      </c>
      <c r="NQM109" s="18"/>
      <c r="NQN109" s="141" t="s">
        <v>347</v>
      </c>
      <c r="NQO109" s="81" t="s">
        <v>30</v>
      </c>
      <c r="NQP109" s="18"/>
      <c r="NQQ109" s="141"/>
      <c r="NQR109" s="141"/>
      <c r="NQS109" s="141"/>
      <c r="NQT109" s="141"/>
      <c r="NQU109" s="128"/>
      <c r="NQV109" s="17">
        <f>IF(NQU109=1,1,0)</f>
        <v>0</v>
      </c>
      <c r="NQW109" s="18"/>
      <c r="NQX109" s="141" t="s">
        <v>347</v>
      </c>
      <c r="NQY109" s="81" t="s">
        <v>30</v>
      </c>
      <c r="NQZ109" s="18"/>
      <c r="NRA109" s="141"/>
      <c r="NRB109" s="141"/>
      <c r="NRC109" s="141"/>
      <c r="NRD109" s="141"/>
      <c r="NRE109" s="128"/>
      <c r="NRF109" s="17">
        <f>IF(NRE109=1,1,0)</f>
        <v>0</v>
      </c>
      <c r="NRG109" s="18"/>
      <c r="NRH109" s="141" t="s">
        <v>347</v>
      </c>
      <c r="NRI109" s="81" t="s">
        <v>30</v>
      </c>
      <c r="NRJ109" s="18"/>
      <c r="NRK109" s="141"/>
      <c r="NRL109" s="141"/>
      <c r="NRM109" s="141"/>
      <c r="NRN109" s="141"/>
      <c r="NRO109" s="128"/>
      <c r="NRP109" s="17">
        <f>IF(NRO109=1,1,0)</f>
        <v>0</v>
      </c>
      <c r="NRQ109" s="18"/>
      <c r="NRR109" s="141" t="s">
        <v>347</v>
      </c>
      <c r="NRS109" s="81" t="s">
        <v>30</v>
      </c>
      <c r="NRT109" s="18"/>
      <c r="NRU109" s="141"/>
      <c r="NRV109" s="141"/>
      <c r="NRW109" s="141"/>
      <c r="NRX109" s="141"/>
      <c r="NRY109" s="128"/>
      <c r="NRZ109" s="17">
        <f>IF(NRY109=1,1,0)</f>
        <v>0</v>
      </c>
      <c r="NSA109" s="18"/>
      <c r="NSB109" s="141" t="s">
        <v>347</v>
      </c>
      <c r="NSC109" s="81" t="s">
        <v>30</v>
      </c>
      <c r="NSD109" s="18"/>
      <c r="NSE109" s="141"/>
      <c r="NSF109" s="141"/>
      <c r="NSG109" s="141"/>
      <c r="NSH109" s="141"/>
      <c r="NSI109" s="128"/>
      <c r="NSJ109" s="17">
        <f>IF(NSI109=1,1,0)</f>
        <v>0</v>
      </c>
      <c r="NSK109" s="18"/>
      <c r="NSL109" s="141" t="s">
        <v>347</v>
      </c>
      <c r="NSM109" s="81" t="s">
        <v>30</v>
      </c>
      <c r="NSN109" s="18"/>
      <c r="NSO109" s="141"/>
      <c r="NSP109" s="141"/>
      <c r="NSQ109" s="141"/>
      <c r="NSR109" s="141"/>
      <c r="NSS109" s="128"/>
      <c r="NST109" s="17">
        <f>IF(NSS109=1,1,0)</f>
        <v>0</v>
      </c>
      <c r="NSU109" s="18"/>
      <c r="NSV109" s="141" t="s">
        <v>347</v>
      </c>
      <c r="NSW109" s="81" t="s">
        <v>30</v>
      </c>
      <c r="NSX109" s="18"/>
      <c r="NSY109" s="141"/>
      <c r="NSZ109" s="141"/>
      <c r="NTA109" s="141"/>
      <c r="NTB109" s="141"/>
      <c r="NTC109" s="128"/>
      <c r="NTD109" s="17">
        <f>IF(NTC109=1,1,0)</f>
        <v>0</v>
      </c>
      <c r="NTE109" s="18"/>
      <c r="NTF109" s="141" t="s">
        <v>347</v>
      </c>
      <c r="NTG109" s="81" t="s">
        <v>30</v>
      </c>
      <c r="NTH109" s="18"/>
      <c r="NTI109" s="141"/>
      <c r="NTJ109" s="141"/>
      <c r="NTK109" s="141"/>
      <c r="NTL109" s="141"/>
      <c r="NTM109" s="128"/>
      <c r="NTN109" s="17">
        <f>IF(NTM109=1,1,0)</f>
        <v>0</v>
      </c>
      <c r="NTO109" s="18"/>
      <c r="NTP109" s="141" t="s">
        <v>347</v>
      </c>
      <c r="NTQ109" s="81" t="s">
        <v>30</v>
      </c>
      <c r="NTR109" s="18"/>
      <c r="NTS109" s="141"/>
      <c r="NTT109" s="141"/>
      <c r="NTU109" s="141"/>
      <c r="NTV109" s="141"/>
      <c r="NTW109" s="128"/>
      <c r="NTX109" s="17">
        <f>IF(NTW109=1,1,0)</f>
        <v>0</v>
      </c>
      <c r="NTY109" s="18"/>
      <c r="NTZ109" s="141" t="s">
        <v>347</v>
      </c>
      <c r="NUA109" s="81" t="s">
        <v>30</v>
      </c>
      <c r="NUB109" s="18"/>
      <c r="NUC109" s="141"/>
      <c r="NUD109" s="141"/>
      <c r="NUE109" s="141"/>
      <c r="NUF109" s="141"/>
      <c r="NUG109" s="128"/>
      <c r="NUH109" s="17">
        <f>IF(NUG109=1,1,0)</f>
        <v>0</v>
      </c>
      <c r="NUI109" s="18"/>
      <c r="NUJ109" s="141" t="s">
        <v>347</v>
      </c>
      <c r="NUK109" s="81" t="s">
        <v>30</v>
      </c>
      <c r="NUL109" s="18"/>
      <c r="NUM109" s="141"/>
      <c r="NUN109" s="141"/>
      <c r="NUO109" s="141"/>
      <c r="NUP109" s="141"/>
      <c r="NUQ109" s="128"/>
      <c r="NUR109" s="17">
        <f>IF(NUQ109=1,1,0)</f>
        <v>0</v>
      </c>
      <c r="NUS109" s="18"/>
      <c r="NUT109" s="141" t="s">
        <v>347</v>
      </c>
      <c r="NUU109" s="81" t="s">
        <v>30</v>
      </c>
      <c r="NUV109" s="18"/>
      <c r="NUW109" s="141"/>
      <c r="NUX109" s="141"/>
      <c r="NUY109" s="141"/>
      <c r="NUZ109" s="141"/>
      <c r="NVA109" s="128"/>
      <c r="NVB109" s="17">
        <f>IF(NVA109=1,1,0)</f>
        <v>0</v>
      </c>
      <c r="NVC109" s="18"/>
      <c r="NVD109" s="141" t="s">
        <v>347</v>
      </c>
      <c r="NVE109" s="81" t="s">
        <v>30</v>
      </c>
      <c r="NVF109" s="18"/>
      <c r="NVG109" s="141"/>
      <c r="NVH109" s="141"/>
      <c r="NVI109" s="141"/>
      <c r="NVJ109" s="141"/>
      <c r="NVK109" s="128"/>
      <c r="NVL109" s="17">
        <f>IF(NVK109=1,1,0)</f>
        <v>0</v>
      </c>
      <c r="NVM109" s="18"/>
      <c r="NVN109" s="141" t="s">
        <v>347</v>
      </c>
      <c r="NVO109" s="81" t="s">
        <v>30</v>
      </c>
      <c r="NVP109" s="18"/>
      <c r="NVQ109" s="141"/>
      <c r="NVR109" s="141"/>
      <c r="NVS109" s="141"/>
      <c r="NVT109" s="141"/>
      <c r="NVU109" s="128"/>
      <c r="NVV109" s="17">
        <f>IF(NVU109=1,1,0)</f>
        <v>0</v>
      </c>
      <c r="NVW109" s="18"/>
      <c r="NVX109" s="141" t="s">
        <v>347</v>
      </c>
      <c r="NVY109" s="81" t="s">
        <v>30</v>
      </c>
      <c r="NVZ109" s="18"/>
      <c r="NWA109" s="141"/>
      <c r="NWB109" s="141"/>
      <c r="NWC109" s="141"/>
      <c r="NWD109" s="141"/>
      <c r="NWE109" s="128"/>
      <c r="NWF109" s="17">
        <f>IF(NWE109=1,1,0)</f>
        <v>0</v>
      </c>
      <c r="NWG109" s="18"/>
      <c r="NWH109" s="141" t="s">
        <v>347</v>
      </c>
      <c r="NWI109" s="81" t="s">
        <v>30</v>
      </c>
      <c r="NWJ109" s="18"/>
      <c r="NWK109" s="141"/>
      <c r="NWL109" s="141"/>
      <c r="NWM109" s="141"/>
      <c r="NWN109" s="141"/>
      <c r="NWO109" s="128"/>
      <c r="NWP109" s="17">
        <f>IF(NWO109=1,1,0)</f>
        <v>0</v>
      </c>
      <c r="NWQ109" s="18"/>
      <c r="NWR109" s="141" t="s">
        <v>347</v>
      </c>
      <c r="NWS109" s="81" t="s">
        <v>30</v>
      </c>
      <c r="NWT109" s="18"/>
      <c r="NWU109" s="141"/>
      <c r="NWV109" s="141"/>
      <c r="NWW109" s="141"/>
      <c r="NWX109" s="141"/>
      <c r="NWY109" s="128"/>
      <c r="NWZ109" s="17">
        <f>IF(NWY109=1,1,0)</f>
        <v>0</v>
      </c>
      <c r="NXA109" s="18"/>
      <c r="NXB109" s="141" t="s">
        <v>347</v>
      </c>
      <c r="NXC109" s="81" t="s">
        <v>30</v>
      </c>
      <c r="NXD109" s="18"/>
      <c r="NXE109" s="141"/>
      <c r="NXF109" s="141"/>
      <c r="NXG109" s="141"/>
      <c r="NXH109" s="141"/>
      <c r="NXI109" s="128"/>
      <c r="NXJ109" s="17">
        <f>IF(NXI109=1,1,0)</f>
        <v>0</v>
      </c>
      <c r="NXK109" s="18"/>
      <c r="NXL109" s="141" t="s">
        <v>347</v>
      </c>
      <c r="NXM109" s="81" t="s">
        <v>30</v>
      </c>
      <c r="NXN109" s="18"/>
      <c r="NXO109" s="141"/>
      <c r="NXP109" s="141"/>
      <c r="NXQ109" s="141"/>
      <c r="NXR109" s="141"/>
      <c r="NXS109" s="128"/>
      <c r="NXT109" s="17">
        <f>IF(NXS109=1,1,0)</f>
        <v>0</v>
      </c>
      <c r="NXU109" s="18"/>
      <c r="NXV109" s="141" t="s">
        <v>347</v>
      </c>
      <c r="NXW109" s="81" t="s">
        <v>30</v>
      </c>
      <c r="NXX109" s="18"/>
      <c r="NXY109" s="141"/>
      <c r="NXZ109" s="141"/>
      <c r="NYA109" s="141"/>
      <c r="NYB109" s="141"/>
      <c r="NYC109" s="128"/>
      <c r="NYD109" s="17">
        <f>IF(NYC109=1,1,0)</f>
        <v>0</v>
      </c>
      <c r="NYE109" s="18"/>
      <c r="NYF109" s="141" t="s">
        <v>347</v>
      </c>
      <c r="NYG109" s="81" t="s">
        <v>30</v>
      </c>
      <c r="NYH109" s="18"/>
      <c r="NYI109" s="141"/>
      <c r="NYJ109" s="141"/>
      <c r="NYK109" s="141"/>
      <c r="NYL109" s="141"/>
      <c r="NYM109" s="128"/>
      <c r="NYN109" s="17">
        <f>IF(NYM109=1,1,0)</f>
        <v>0</v>
      </c>
      <c r="NYO109" s="18"/>
      <c r="NYP109" s="141" t="s">
        <v>347</v>
      </c>
      <c r="NYQ109" s="81" t="s">
        <v>30</v>
      </c>
      <c r="NYR109" s="18"/>
      <c r="NYS109" s="141"/>
      <c r="NYT109" s="141"/>
      <c r="NYU109" s="141"/>
      <c r="NYV109" s="141"/>
      <c r="NYW109" s="128"/>
      <c r="NYX109" s="17">
        <f>IF(NYW109=1,1,0)</f>
        <v>0</v>
      </c>
      <c r="NYY109" s="18"/>
      <c r="NYZ109" s="141" t="s">
        <v>347</v>
      </c>
      <c r="NZA109" s="81" t="s">
        <v>30</v>
      </c>
      <c r="NZB109" s="18"/>
      <c r="NZC109" s="141"/>
      <c r="NZD109" s="141"/>
      <c r="NZE109" s="141"/>
      <c r="NZF109" s="141"/>
      <c r="NZG109" s="128"/>
      <c r="NZH109" s="17">
        <f>IF(NZG109=1,1,0)</f>
        <v>0</v>
      </c>
      <c r="NZI109" s="18"/>
      <c r="NZJ109" s="141" t="s">
        <v>347</v>
      </c>
      <c r="NZK109" s="81" t="s">
        <v>30</v>
      </c>
      <c r="NZL109" s="18"/>
      <c r="NZM109" s="141"/>
      <c r="NZN109" s="141"/>
      <c r="NZO109" s="141"/>
      <c r="NZP109" s="141"/>
      <c r="NZQ109" s="128"/>
      <c r="NZR109" s="17">
        <f>IF(NZQ109=1,1,0)</f>
        <v>0</v>
      </c>
      <c r="NZS109" s="18"/>
      <c r="NZT109" s="141" t="s">
        <v>347</v>
      </c>
      <c r="NZU109" s="81" t="s">
        <v>30</v>
      </c>
      <c r="NZV109" s="18"/>
      <c r="NZW109" s="141"/>
      <c r="NZX109" s="141"/>
      <c r="NZY109" s="141"/>
      <c r="NZZ109" s="141"/>
      <c r="OAA109" s="128"/>
      <c r="OAB109" s="17">
        <f>IF(OAA109=1,1,0)</f>
        <v>0</v>
      </c>
      <c r="OAC109" s="18"/>
      <c r="OAD109" s="141" t="s">
        <v>347</v>
      </c>
      <c r="OAE109" s="81" t="s">
        <v>30</v>
      </c>
      <c r="OAF109" s="18"/>
      <c r="OAG109" s="141"/>
      <c r="OAH109" s="141"/>
      <c r="OAI109" s="141"/>
      <c r="OAJ109" s="141"/>
      <c r="OAK109" s="128"/>
      <c r="OAL109" s="17">
        <f>IF(OAK109=1,1,0)</f>
        <v>0</v>
      </c>
      <c r="OAM109" s="18"/>
      <c r="OAN109" s="141" t="s">
        <v>347</v>
      </c>
      <c r="OAO109" s="81" t="s">
        <v>30</v>
      </c>
      <c r="OAP109" s="18"/>
      <c r="OAQ109" s="141"/>
      <c r="OAR109" s="141"/>
      <c r="OAS109" s="141"/>
      <c r="OAT109" s="141"/>
      <c r="OAU109" s="128"/>
      <c r="OAV109" s="17">
        <f>IF(OAU109=1,1,0)</f>
        <v>0</v>
      </c>
      <c r="OAW109" s="18"/>
      <c r="OAX109" s="141" t="s">
        <v>347</v>
      </c>
      <c r="OAY109" s="81" t="s">
        <v>30</v>
      </c>
      <c r="OAZ109" s="18"/>
      <c r="OBA109" s="141"/>
      <c r="OBB109" s="141"/>
      <c r="OBC109" s="141"/>
      <c r="OBD109" s="141"/>
      <c r="OBE109" s="128"/>
      <c r="OBF109" s="17">
        <f>IF(OBE109=1,1,0)</f>
        <v>0</v>
      </c>
      <c r="OBG109" s="18"/>
      <c r="OBH109" s="141" t="s">
        <v>347</v>
      </c>
      <c r="OBI109" s="81" t="s">
        <v>30</v>
      </c>
      <c r="OBJ109" s="18"/>
      <c r="OBK109" s="141"/>
      <c r="OBL109" s="141"/>
      <c r="OBM109" s="141"/>
      <c r="OBN109" s="141"/>
      <c r="OBO109" s="128"/>
      <c r="OBP109" s="17">
        <f>IF(OBO109=1,1,0)</f>
        <v>0</v>
      </c>
      <c r="OBQ109" s="18"/>
      <c r="OBR109" s="141" t="s">
        <v>347</v>
      </c>
      <c r="OBS109" s="81" t="s">
        <v>30</v>
      </c>
      <c r="OBT109" s="18"/>
      <c r="OBU109" s="141"/>
      <c r="OBV109" s="141"/>
      <c r="OBW109" s="141"/>
      <c r="OBX109" s="141"/>
      <c r="OBY109" s="128"/>
      <c r="OBZ109" s="17">
        <f>IF(OBY109=1,1,0)</f>
        <v>0</v>
      </c>
      <c r="OCA109" s="18"/>
      <c r="OCB109" s="141" t="s">
        <v>347</v>
      </c>
      <c r="OCC109" s="81" t="s">
        <v>30</v>
      </c>
      <c r="OCD109" s="18"/>
      <c r="OCE109" s="141"/>
      <c r="OCF109" s="141"/>
      <c r="OCG109" s="141"/>
      <c r="OCH109" s="141"/>
      <c r="OCI109" s="128"/>
      <c r="OCJ109" s="17">
        <f>IF(OCI109=1,1,0)</f>
        <v>0</v>
      </c>
      <c r="OCK109" s="18"/>
      <c r="OCL109" s="141" t="s">
        <v>347</v>
      </c>
      <c r="OCM109" s="81" t="s">
        <v>30</v>
      </c>
      <c r="OCN109" s="18"/>
      <c r="OCO109" s="141"/>
      <c r="OCP109" s="141"/>
      <c r="OCQ109" s="141"/>
      <c r="OCR109" s="141"/>
      <c r="OCS109" s="128"/>
      <c r="OCT109" s="17">
        <f>IF(OCS109=1,1,0)</f>
        <v>0</v>
      </c>
      <c r="OCU109" s="18"/>
      <c r="OCV109" s="141" t="s">
        <v>347</v>
      </c>
      <c r="OCW109" s="81" t="s">
        <v>30</v>
      </c>
      <c r="OCX109" s="18"/>
      <c r="OCY109" s="141"/>
      <c r="OCZ109" s="141"/>
      <c r="ODA109" s="141"/>
      <c r="ODB109" s="141"/>
      <c r="ODC109" s="128"/>
      <c r="ODD109" s="17">
        <f>IF(ODC109=1,1,0)</f>
        <v>0</v>
      </c>
      <c r="ODE109" s="18"/>
      <c r="ODF109" s="141" t="s">
        <v>347</v>
      </c>
      <c r="ODG109" s="81" t="s">
        <v>30</v>
      </c>
      <c r="ODH109" s="18"/>
      <c r="ODI109" s="141"/>
      <c r="ODJ109" s="141"/>
      <c r="ODK109" s="141"/>
      <c r="ODL109" s="141"/>
      <c r="ODM109" s="128"/>
      <c r="ODN109" s="17">
        <f>IF(ODM109=1,1,0)</f>
        <v>0</v>
      </c>
      <c r="ODO109" s="18"/>
      <c r="ODP109" s="141" t="s">
        <v>347</v>
      </c>
      <c r="ODQ109" s="81" t="s">
        <v>30</v>
      </c>
      <c r="ODR109" s="18"/>
      <c r="ODS109" s="141"/>
      <c r="ODT109" s="141"/>
      <c r="ODU109" s="141"/>
      <c r="ODV109" s="141"/>
      <c r="ODW109" s="128"/>
      <c r="ODX109" s="17">
        <f>IF(ODW109=1,1,0)</f>
        <v>0</v>
      </c>
      <c r="ODY109" s="18"/>
      <c r="ODZ109" s="141" t="s">
        <v>347</v>
      </c>
      <c r="OEA109" s="81" t="s">
        <v>30</v>
      </c>
      <c r="OEB109" s="18"/>
      <c r="OEC109" s="141"/>
      <c r="OED109" s="141"/>
      <c r="OEE109" s="141"/>
      <c r="OEF109" s="141"/>
      <c r="OEG109" s="128"/>
      <c r="OEH109" s="17">
        <f>IF(OEG109=1,1,0)</f>
        <v>0</v>
      </c>
      <c r="OEI109" s="18"/>
      <c r="OEJ109" s="141" t="s">
        <v>347</v>
      </c>
      <c r="OEK109" s="81" t="s">
        <v>30</v>
      </c>
      <c r="OEL109" s="18"/>
      <c r="OEM109" s="141"/>
      <c r="OEN109" s="141"/>
      <c r="OEO109" s="141"/>
      <c r="OEP109" s="141"/>
      <c r="OEQ109" s="128"/>
      <c r="OER109" s="17">
        <f>IF(OEQ109=1,1,0)</f>
        <v>0</v>
      </c>
      <c r="OES109" s="18"/>
      <c r="OET109" s="141" t="s">
        <v>347</v>
      </c>
      <c r="OEU109" s="81" t="s">
        <v>30</v>
      </c>
      <c r="OEV109" s="18"/>
      <c r="OEW109" s="141"/>
      <c r="OEX109" s="141"/>
      <c r="OEY109" s="141"/>
      <c r="OEZ109" s="141"/>
      <c r="OFA109" s="128"/>
      <c r="OFB109" s="17">
        <f>IF(OFA109=1,1,0)</f>
        <v>0</v>
      </c>
      <c r="OFC109" s="18"/>
      <c r="OFD109" s="141" t="s">
        <v>347</v>
      </c>
      <c r="OFE109" s="81" t="s">
        <v>30</v>
      </c>
      <c r="OFF109" s="18"/>
      <c r="OFG109" s="141"/>
      <c r="OFH109" s="141"/>
      <c r="OFI109" s="141"/>
      <c r="OFJ109" s="141"/>
      <c r="OFK109" s="128"/>
      <c r="OFL109" s="17">
        <f>IF(OFK109=1,1,0)</f>
        <v>0</v>
      </c>
      <c r="OFM109" s="18"/>
      <c r="OFN109" s="141" t="s">
        <v>347</v>
      </c>
      <c r="OFO109" s="81" t="s">
        <v>30</v>
      </c>
      <c r="OFP109" s="18"/>
      <c r="OFQ109" s="141"/>
      <c r="OFR109" s="141"/>
      <c r="OFS109" s="141"/>
      <c r="OFT109" s="141"/>
      <c r="OFU109" s="128"/>
      <c r="OFV109" s="17">
        <f>IF(OFU109=1,1,0)</f>
        <v>0</v>
      </c>
      <c r="OFW109" s="18"/>
      <c r="OFX109" s="141" t="s">
        <v>347</v>
      </c>
      <c r="OFY109" s="81" t="s">
        <v>30</v>
      </c>
      <c r="OFZ109" s="18"/>
      <c r="OGA109" s="141"/>
      <c r="OGB109" s="141"/>
      <c r="OGC109" s="141"/>
      <c r="OGD109" s="141"/>
      <c r="OGE109" s="128"/>
      <c r="OGF109" s="17">
        <f>IF(OGE109=1,1,0)</f>
        <v>0</v>
      </c>
      <c r="OGG109" s="18"/>
      <c r="OGH109" s="141" t="s">
        <v>347</v>
      </c>
      <c r="OGI109" s="81" t="s">
        <v>30</v>
      </c>
      <c r="OGJ109" s="18"/>
      <c r="OGK109" s="141"/>
      <c r="OGL109" s="141"/>
      <c r="OGM109" s="141"/>
      <c r="OGN109" s="141"/>
      <c r="OGO109" s="128"/>
      <c r="OGP109" s="17">
        <f>IF(OGO109=1,1,0)</f>
        <v>0</v>
      </c>
      <c r="OGQ109" s="18"/>
      <c r="OGR109" s="141" t="s">
        <v>347</v>
      </c>
      <c r="OGS109" s="81" t="s">
        <v>30</v>
      </c>
      <c r="OGT109" s="18"/>
      <c r="OGU109" s="141"/>
      <c r="OGV109" s="141"/>
      <c r="OGW109" s="141"/>
      <c r="OGX109" s="141"/>
      <c r="OGY109" s="128"/>
      <c r="OGZ109" s="17">
        <f>IF(OGY109=1,1,0)</f>
        <v>0</v>
      </c>
      <c r="OHA109" s="18"/>
      <c r="OHB109" s="141" t="s">
        <v>347</v>
      </c>
      <c r="OHC109" s="81" t="s">
        <v>30</v>
      </c>
      <c r="OHD109" s="18"/>
      <c r="OHE109" s="141"/>
      <c r="OHF109" s="141"/>
      <c r="OHG109" s="141"/>
      <c r="OHH109" s="141"/>
      <c r="OHI109" s="128"/>
      <c r="OHJ109" s="17">
        <f>IF(OHI109=1,1,0)</f>
        <v>0</v>
      </c>
      <c r="OHK109" s="18"/>
      <c r="OHL109" s="141" t="s">
        <v>347</v>
      </c>
      <c r="OHM109" s="81" t="s">
        <v>30</v>
      </c>
      <c r="OHN109" s="18"/>
      <c r="OHO109" s="141"/>
      <c r="OHP109" s="141"/>
      <c r="OHQ109" s="141"/>
      <c r="OHR109" s="141"/>
      <c r="OHS109" s="128"/>
      <c r="OHT109" s="17">
        <f>IF(OHS109=1,1,0)</f>
        <v>0</v>
      </c>
      <c r="OHU109" s="18"/>
      <c r="OHV109" s="141" t="s">
        <v>347</v>
      </c>
      <c r="OHW109" s="81" t="s">
        <v>30</v>
      </c>
      <c r="OHX109" s="18"/>
      <c r="OHY109" s="141"/>
      <c r="OHZ109" s="141"/>
      <c r="OIA109" s="141"/>
      <c r="OIB109" s="141"/>
      <c r="OIC109" s="128"/>
      <c r="OID109" s="17">
        <f>IF(OIC109=1,1,0)</f>
        <v>0</v>
      </c>
      <c r="OIE109" s="18"/>
      <c r="OIF109" s="141" t="s">
        <v>347</v>
      </c>
      <c r="OIG109" s="81" t="s">
        <v>30</v>
      </c>
      <c r="OIH109" s="18"/>
      <c r="OII109" s="141"/>
      <c r="OIJ109" s="141"/>
      <c r="OIK109" s="141"/>
      <c r="OIL109" s="141"/>
      <c r="OIM109" s="128"/>
      <c r="OIN109" s="17">
        <f>IF(OIM109=1,1,0)</f>
        <v>0</v>
      </c>
      <c r="OIO109" s="18"/>
      <c r="OIP109" s="141" t="s">
        <v>347</v>
      </c>
      <c r="OIQ109" s="81" t="s">
        <v>30</v>
      </c>
      <c r="OIR109" s="18"/>
      <c r="OIS109" s="141"/>
      <c r="OIT109" s="141"/>
      <c r="OIU109" s="141"/>
      <c r="OIV109" s="141"/>
      <c r="OIW109" s="128"/>
      <c r="OIX109" s="17">
        <f>IF(OIW109=1,1,0)</f>
        <v>0</v>
      </c>
      <c r="OIY109" s="18"/>
      <c r="OIZ109" s="141" t="s">
        <v>347</v>
      </c>
      <c r="OJA109" s="81" t="s">
        <v>30</v>
      </c>
      <c r="OJB109" s="18"/>
      <c r="OJC109" s="141"/>
      <c r="OJD109" s="141"/>
      <c r="OJE109" s="141"/>
      <c r="OJF109" s="141"/>
      <c r="OJG109" s="128"/>
      <c r="OJH109" s="17">
        <f>IF(OJG109=1,1,0)</f>
        <v>0</v>
      </c>
      <c r="OJI109" s="18"/>
      <c r="OJJ109" s="141" t="s">
        <v>347</v>
      </c>
      <c r="OJK109" s="81" t="s">
        <v>30</v>
      </c>
      <c r="OJL109" s="18"/>
      <c r="OJM109" s="141"/>
      <c r="OJN109" s="141"/>
      <c r="OJO109" s="141"/>
      <c r="OJP109" s="141"/>
      <c r="OJQ109" s="128"/>
      <c r="OJR109" s="17">
        <f>IF(OJQ109=1,1,0)</f>
        <v>0</v>
      </c>
      <c r="OJS109" s="18"/>
      <c r="OJT109" s="141" t="s">
        <v>347</v>
      </c>
      <c r="OJU109" s="81" t="s">
        <v>30</v>
      </c>
      <c r="OJV109" s="18"/>
      <c r="OJW109" s="141"/>
      <c r="OJX109" s="141"/>
      <c r="OJY109" s="141"/>
      <c r="OJZ109" s="141"/>
      <c r="OKA109" s="128"/>
      <c r="OKB109" s="17">
        <f>IF(OKA109=1,1,0)</f>
        <v>0</v>
      </c>
      <c r="OKC109" s="18"/>
      <c r="OKD109" s="141" t="s">
        <v>347</v>
      </c>
      <c r="OKE109" s="81" t="s">
        <v>30</v>
      </c>
      <c r="OKF109" s="18"/>
      <c r="OKG109" s="141"/>
      <c r="OKH109" s="141"/>
      <c r="OKI109" s="141"/>
      <c r="OKJ109" s="141"/>
      <c r="OKK109" s="128"/>
      <c r="OKL109" s="17">
        <f>IF(OKK109=1,1,0)</f>
        <v>0</v>
      </c>
      <c r="OKM109" s="18"/>
      <c r="OKN109" s="141" t="s">
        <v>347</v>
      </c>
      <c r="OKO109" s="81" t="s">
        <v>30</v>
      </c>
      <c r="OKP109" s="18"/>
      <c r="OKQ109" s="141"/>
      <c r="OKR109" s="141"/>
      <c r="OKS109" s="141"/>
      <c r="OKT109" s="141"/>
      <c r="OKU109" s="128"/>
      <c r="OKV109" s="17">
        <f>IF(OKU109=1,1,0)</f>
        <v>0</v>
      </c>
      <c r="OKW109" s="18"/>
      <c r="OKX109" s="141" t="s">
        <v>347</v>
      </c>
      <c r="OKY109" s="81" t="s">
        <v>30</v>
      </c>
      <c r="OKZ109" s="18"/>
      <c r="OLA109" s="141"/>
      <c r="OLB109" s="141"/>
      <c r="OLC109" s="141"/>
      <c r="OLD109" s="141"/>
      <c r="OLE109" s="128"/>
      <c r="OLF109" s="17">
        <f>IF(OLE109=1,1,0)</f>
        <v>0</v>
      </c>
      <c r="OLG109" s="18"/>
      <c r="OLH109" s="141" t="s">
        <v>347</v>
      </c>
      <c r="OLI109" s="81" t="s">
        <v>30</v>
      </c>
      <c r="OLJ109" s="18"/>
      <c r="OLK109" s="141"/>
      <c r="OLL109" s="141"/>
      <c r="OLM109" s="141"/>
      <c r="OLN109" s="141"/>
      <c r="OLO109" s="128"/>
      <c r="OLP109" s="17">
        <f>IF(OLO109=1,1,0)</f>
        <v>0</v>
      </c>
      <c r="OLQ109" s="18"/>
      <c r="OLR109" s="141" t="s">
        <v>347</v>
      </c>
      <c r="OLS109" s="81" t="s">
        <v>30</v>
      </c>
      <c r="OLT109" s="18"/>
      <c r="OLU109" s="141"/>
      <c r="OLV109" s="141"/>
      <c r="OLW109" s="141"/>
      <c r="OLX109" s="141"/>
      <c r="OLY109" s="128"/>
      <c r="OLZ109" s="17">
        <f>IF(OLY109=1,1,0)</f>
        <v>0</v>
      </c>
      <c r="OMA109" s="18"/>
      <c r="OMB109" s="141" t="s">
        <v>347</v>
      </c>
      <c r="OMC109" s="81" t="s">
        <v>30</v>
      </c>
      <c r="OMD109" s="18"/>
      <c r="OME109" s="141"/>
      <c r="OMF109" s="141"/>
      <c r="OMG109" s="141"/>
      <c r="OMH109" s="141"/>
      <c r="OMI109" s="128"/>
      <c r="OMJ109" s="17">
        <f>IF(OMI109=1,1,0)</f>
        <v>0</v>
      </c>
      <c r="OMK109" s="18"/>
      <c r="OML109" s="141" t="s">
        <v>347</v>
      </c>
      <c r="OMM109" s="81" t="s">
        <v>30</v>
      </c>
      <c r="OMN109" s="18"/>
      <c r="OMO109" s="141"/>
      <c r="OMP109" s="141"/>
      <c r="OMQ109" s="141"/>
      <c r="OMR109" s="141"/>
      <c r="OMS109" s="128"/>
      <c r="OMT109" s="17">
        <f>IF(OMS109=1,1,0)</f>
        <v>0</v>
      </c>
      <c r="OMU109" s="18"/>
      <c r="OMV109" s="141" t="s">
        <v>347</v>
      </c>
      <c r="OMW109" s="81" t="s">
        <v>30</v>
      </c>
      <c r="OMX109" s="18"/>
      <c r="OMY109" s="141"/>
      <c r="OMZ109" s="141"/>
      <c r="ONA109" s="141"/>
      <c r="ONB109" s="141"/>
      <c r="ONC109" s="128"/>
      <c r="OND109" s="17">
        <f>IF(ONC109=1,1,0)</f>
        <v>0</v>
      </c>
      <c r="ONE109" s="18"/>
      <c r="ONF109" s="141" t="s">
        <v>347</v>
      </c>
      <c r="ONG109" s="81" t="s">
        <v>30</v>
      </c>
      <c r="ONH109" s="18"/>
      <c r="ONI109" s="141"/>
      <c r="ONJ109" s="141"/>
      <c r="ONK109" s="141"/>
      <c r="ONL109" s="141"/>
      <c r="ONM109" s="128"/>
      <c r="ONN109" s="17">
        <f>IF(ONM109=1,1,0)</f>
        <v>0</v>
      </c>
      <c r="ONO109" s="18"/>
      <c r="ONP109" s="141" t="s">
        <v>347</v>
      </c>
      <c r="ONQ109" s="81" t="s">
        <v>30</v>
      </c>
      <c r="ONR109" s="18"/>
      <c r="ONS109" s="141"/>
      <c r="ONT109" s="141"/>
      <c r="ONU109" s="141"/>
      <c r="ONV109" s="141"/>
      <c r="ONW109" s="128"/>
      <c r="ONX109" s="17">
        <f>IF(ONW109=1,1,0)</f>
        <v>0</v>
      </c>
      <c r="ONY109" s="18"/>
      <c r="ONZ109" s="141" t="s">
        <v>347</v>
      </c>
      <c r="OOA109" s="81" t="s">
        <v>30</v>
      </c>
      <c r="OOB109" s="18"/>
      <c r="OOC109" s="141"/>
      <c r="OOD109" s="141"/>
      <c r="OOE109" s="141"/>
      <c r="OOF109" s="141"/>
      <c r="OOG109" s="128"/>
      <c r="OOH109" s="17">
        <f>IF(OOG109=1,1,0)</f>
        <v>0</v>
      </c>
      <c r="OOI109" s="18"/>
      <c r="OOJ109" s="141" t="s">
        <v>347</v>
      </c>
      <c r="OOK109" s="81" t="s">
        <v>30</v>
      </c>
      <c r="OOL109" s="18"/>
      <c r="OOM109" s="141"/>
      <c r="OON109" s="141"/>
      <c r="OOO109" s="141"/>
      <c r="OOP109" s="141"/>
      <c r="OOQ109" s="128"/>
      <c r="OOR109" s="17">
        <f>IF(OOQ109=1,1,0)</f>
        <v>0</v>
      </c>
      <c r="OOS109" s="18"/>
      <c r="OOT109" s="141" t="s">
        <v>347</v>
      </c>
      <c r="OOU109" s="81" t="s">
        <v>30</v>
      </c>
      <c r="OOV109" s="18"/>
      <c r="OOW109" s="141"/>
      <c r="OOX109" s="141"/>
      <c r="OOY109" s="141"/>
      <c r="OOZ109" s="141"/>
      <c r="OPA109" s="128"/>
      <c r="OPB109" s="17">
        <f>IF(OPA109=1,1,0)</f>
        <v>0</v>
      </c>
      <c r="OPC109" s="18"/>
      <c r="OPD109" s="141" t="s">
        <v>347</v>
      </c>
      <c r="OPE109" s="81" t="s">
        <v>30</v>
      </c>
      <c r="OPF109" s="18"/>
      <c r="OPG109" s="141"/>
      <c r="OPH109" s="141"/>
      <c r="OPI109" s="141"/>
      <c r="OPJ109" s="141"/>
      <c r="OPK109" s="128"/>
      <c r="OPL109" s="17">
        <f>IF(OPK109=1,1,0)</f>
        <v>0</v>
      </c>
      <c r="OPM109" s="18"/>
      <c r="OPN109" s="141" t="s">
        <v>347</v>
      </c>
      <c r="OPO109" s="81" t="s">
        <v>30</v>
      </c>
      <c r="OPP109" s="18"/>
      <c r="OPQ109" s="141"/>
      <c r="OPR109" s="141"/>
      <c r="OPS109" s="141"/>
      <c r="OPT109" s="141"/>
      <c r="OPU109" s="128"/>
      <c r="OPV109" s="17">
        <f>IF(OPU109=1,1,0)</f>
        <v>0</v>
      </c>
      <c r="OPW109" s="18"/>
      <c r="OPX109" s="141" t="s">
        <v>347</v>
      </c>
      <c r="OPY109" s="81" t="s">
        <v>30</v>
      </c>
      <c r="OPZ109" s="18"/>
      <c r="OQA109" s="141"/>
      <c r="OQB109" s="141"/>
      <c r="OQC109" s="141"/>
      <c r="OQD109" s="141"/>
      <c r="OQE109" s="128"/>
      <c r="OQF109" s="17">
        <f>IF(OQE109=1,1,0)</f>
        <v>0</v>
      </c>
      <c r="OQG109" s="18"/>
      <c r="OQH109" s="141" t="s">
        <v>347</v>
      </c>
      <c r="OQI109" s="81" t="s">
        <v>30</v>
      </c>
      <c r="OQJ109" s="18"/>
      <c r="OQK109" s="141"/>
      <c r="OQL109" s="141"/>
      <c r="OQM109" s="141"/>
      <c r="OQN109" s="141"/>
      <c r="OQO109" s="128"/>
      <c r="OQP109" s="17">
        <f>IF(OQO109=1,1,0)</f>
        <v>0</v>
      </c>
      <c r="OQQ109" s="18"/>
      <c r="OQR109" s="141" t="s">
        <v>347</v>
      </c>
      <c r="OQS109" s="81" t="s">
        <v>30</v>
      </c>
      <c r="OQT109" s="18"/>
      <c r="OQU109" s="141"/>
      <c r="OQV109" s="141"/>
      <c r="OQW109" s="141"/>
      <c r="OQX109" s="141"/>
      <c r="OQY109" s="128"/>
      <c r="OQZ109" s="17">
        <f>IF(OQY109=1,1,0)</f>
        <v>0</v>
      </c>
      <c r="ORA109" s="18"/>
      <c r="ORB109" s="141" t="s">
        <v>347</v>
      </c>
      <c r="ORC109" s="81" t="s">
        <v>30</v>
      </c>
      <c r="ORD109" s="18"/>
      <c r="ORE109" s="141"/>
      <c r="ORF109" s="141"/>
      <c r="ORG109" s="141"/>
      <c r="ORH109" s="141"/>
      <c r="ORI109" s="128"/>
      <c r="ORJ109" s="17">
        <f>IF(ORI109=1,1,0)</f>
        <v>0</v>
      </c>
      <c r="ORK109" s="18"/>
      <c r="ORL109" s="141" t="s">
        <v>347</v>
      </c>
      <c r="ORM109" s="81" t="s">
        <v>30</v>
      </c>
      <c r="ORN109" s="18"/>
      <c r="ORO109" s="141"/>
      <c r="ORP109" s="141"/>
      <c r="ORQ109" s="141"/>
      <c r="ORR109" s="141"/>
      <c r="ORS109" s="128"/>
      <c r="ORT109" s="17">
        <f>IF(ORS109=1,1,0)</f>
        <v>0</v>
      </c>
      <c r="ORU109" s="18"/>
      <c r="ORV109" s="141" t="s">
        <v>347</v>
      </c>
      <c r="ORW109" s="81" t="s">
        <v>30</v>
      </c>
      <c r="ORX109" s="18"/>
      <c r="ORY109" s="141"/>
      <c r="ORZ109" s="141"/>
      <c r="OSA109" s="141"/>
      <c r="OSB109" s="141"/>
      <c r="OSC109" s="128"/>
      <c r="OSD109" s="17">
        <f>IF(OSC109=1,1,0)</f>
        <v>0</v>
      </c>
      <c r="OSE109" s="18"/>
      <c r="OSF109" s="141" t="s">
        <v>347</v>
      </c>
      <c r="OSG109" s="81" t="s">
        <v>30</v>
      </c>
      <c r="OSH109" s="18"/>
      <c r="OSI109" s="141"/>
      <c r="OSJ109" s="141"/>
      <c r="OSK109" s="141"/>
      <c r="OSL109" s="141"/>
      <c r="OSM109" s="128"/>
      <c r="OSN109" s="17">
        <f>IF(OSM109=1,1,0)</f>
        <v>0</v>
      </c>
      <c r="OSO109" s="18"/>
      <c r="OSP109" s="141" t="s">
        <v>347</v>
      </c>
      <c r="OSQ109" s="81" t="s">
        <v>30</v>
      </c>
      <c r="OSR109" s="18"/>
      <c r="OSS109" s="141"/>
      <c r="OST109" s="141"/>
      <c r="OSU109" s="141"/>
      <c r="OSV109" s="141"/>
      <c r="OSW109" s="128"/>
      <c r="OSX109" s="17">
        <f>IF(OSW109=1,1,0)</f>
        <v>0</v>
      </c>
      <c r="OSY109" s="18"/>
      <c r="OSZ109" s="141" t="s">
        <v>347</v>
      </c>
      <c r="OTA109" s="81" t="s">
        <v>30</v>
      </c>
      <c r="OTB109" s="18"/>
      <c r="OTC109" s="141"/>
      <c r="OTD109" s="141"/>
      <c r="OTE109" s="141"/>
      <c r="OTF109" s="141"/>
      <c r="OTG109" s="128"/>
      <c r="OTH109" s="17">
        <f>IF(OTG109=1,1,0)</f>
        <v>0</v>
      </c>
      <c r="OTI109" s="18"/>
      <c r="OTJ109" s="141" t="s">
        <v>347</v>
      </c>
      <c r="OTK109" s="81" t="s">
        <v>30</v>
      </c>
      <c r="OTL109" s="18"/>
      <c r="OTM109" s="141"/>
      <c r="OTN109" s="141"/>
      <c r="OTO109" s="141"/>
      <c r="OTP109" s="141"/>
      <c r="OTQ109" s="128"/>
      <c r="OTR109" s="17">
        <f>IF(OTQ109=1,1,0)</f>
        <v>0</v>
      </c>
      <c r="OTS109" s="18"/>
      <c r="OTT109" s="141" t="s">
        <v>347</v>
      </c>
      <c r="OTU109" s="81" t="s">
        <v>30</v>
      </c>
      <c r="OTV109" s="18"/>
      <c r="OTW109" s="141"/>
      <c r="OTX109" s="141"/>
      <c r="OTY109" s="141"/>
      <c r="OTZ109" s="141"/>
      <c r="OUA109" s="128"/>
      <c r="OUB109" s="17">
        <f>IF(OUA109=1,1,0)</f>
        <v>0</v>
      </c>
      <c r="OUC109" s="18"/>
      <c r="OUD109" s="141" t="s">
        <v>347</v>
      </c>
      <c r="OUE109" s="81" t="s">
        <v>30</v>
      </c>
      <c r="OUF109" s="18"/>
      <c r="OUG109" s="141"/>
      <c r="OUH109" s="141"/>
      <c r="OUI109" s="141"/>
      <c r="OUJ109" s="141"/>
      <c r="OUK109" s="128"/>
      <c r="OUL109" s="17">
        <f>IF(OUK109=1,1,0)</f>
        <v>0</v>
      </c>
      <c r="OUM109" s="18"/>
      <c r="OUN109" s="141" t="s">
        <v>347</v>
      </c>
      <c r="OUO109" s="81" t="s">
        <v>30</v>
      </c>
      <c r="OUP109" s="18"/>
      <c r="OUQ109" s="141"/>
      <c r="OUR109" s="141"/>
      <c r="OUS109" s="141"/>
      <c r="OUT109" s="141"/>
      <c r="OUU109" s="128"/>
      <c r="OUV109" s="17">
        <f>IF(OUU109=1,1,0)</f>
        <v>0</v>
      </c>
      <c r="OUW109" s="18"/>
      <c r="OUX109" s="141" t="s">
        <v>347</v>
      </c>
      <c r="OUY109" s="81" t="s">
        <v>30</v>
      </c>
      <c r="OUZ109" s="18"/>
      <c r="OVA109" s="141"/>
      <c r="OVB109" s="141"/>
      <c r="OVC109" s="141"/>
      <c r="OVD109" s="141"/>
      <c r="OVE109" s="128"/>
      <c r="OVF109" s="17">
        <f>IF(OVE109=1,1,0)</f>
        <v>0</v>
      </c>
      <c r="OVG109" s="18"/>
      <c r="OVH109" s="141" t="s">
        <v>347</v>
      </c>
      <c r="OVI109" s="81" t="s">
        <v>30</v>
      </c>
      <c r="OVJ109" s="18"/>
      <c r="OVK109" s="141"/>
      <c r="OVL109" s="141"/>
      <c r="OVM109" s="141"/>
      <c r="OVN109" s="141"/>
      <c r="OVO109" s="128"/>
      <c r="OVP109" s="17">
        <f>IF(OVO109=1,1,0)</f>
        <v>0</v>
      </c>
      <c r="OVQ109" s="18"/>
      <c r="OVR109" s="141" t="s">
        <v>347</v>
      </c>
      <c r="OVS109" s="81" t="s">
        <v>30</v>
      </c>
      <c r="OVT109" s="18"/>
      <c r="OVU109" s="141"/>
      <c r="OVV109" s="141"/>
      <c r="OVW109" s="141"/>
      <c r="OVX109" s="141"/>
      <c r="OVY109" s="128"/>
      <c r="OVZ109" s="17">
        <f>IF(OVY109=1,1,0)</f>
        <v>0</v>
      </c>
      <c r="OWA109" s="18"/>
      <c r="OWB109" s="141" t="s">
        <v>347</v>
      </c>
      <c r="OWC109" s="81" t="s">
        <v>30</v>
      </c>
      <c r="OWD109" s="18"/>
      <c r="OWE109" s="141"/>
      <c r="OWF109" s="141"/>
      <c r="OWG109" s="141"/>
      <c r="OWH109" s="141"/>
      <c r="OWI109" s="128"/>
      <c r="OWJ109" s="17">
        <f>IF(OWI109=1,1,0)</f>
        <v>0</v>
      </c>
      <c r="OWK109" s="18"/>
      <c r="OWL109" s="141" t="s">
        <v>347</v>
      </c>
      <c r="OWM109" s="81" t="s">
        <v>30</v>
      </c>
      <c r="OWN109" s="18"/>
      <c r="OWO109" s="141"/>
      <c r="OWP109" s="141"/>
      <c r="OWQ109" s="141"/>
      <c r="OWR109" s="141"/>
      <c r="OWS109" s="128"/>
      <c r="OWT109" s="17">
        <f>IF(OWS109=1,1,0)</f>
        <v>0</v>
      </c>
      <c r="OWU109" s="18"/>
      <c r="OWV109" s="141" t="s">
        <v>347</v>
      </c>
      <c r="OWW109" s="81" t="s">
        <v>30</v>
      </c>
      <c r="OWX109" s="18"/>
      <c r="OWY109" s="141"/>
      <c r="OWZ109" s="141"/>
      <c r="OXA109" s="141"/>
      <c r="OXB109" s="141"/>
      <c r="OXC109" s="128"/>
      <c r="OXD109" s="17">
        <f>IF(OXC109=1,1,0)</f>
        <v>0</v>
      </c>
      <c r="OXE109" s="18"/>
      <c r="OXF109" s="141" t="s">
        <v>347</v>
      </c>
      <c r="OXG109" s="81" t="s">
        <v>30</v>
      </c>
      <c r="OXH109" s="18"/>
      <c r="OXI109" s="141"/>
      <c r="OXJ109" s="141"/>
      <c r="OXK109" s="141"/>
      <c r="OXL109" s="141"/>
      <c r="OXM109" s="128"/>
      <c r="OXN109" s="17">
        <f>IF(OXM109=1,1,0)</f>
        <v>0</v>
      </c>
      <c r="OXO109" s="18"/>
      <c r="OXP109" s="141" t="s">
        <v>347</v>
      </c>
      <c r="OXQ109" s="81" t="s">
        <v>30</v>
      </c>
      <c r="OXR109" s="18"/>
      <c r="OXS109" s="141"/>
      <c r="OXT109" s="141"/>
      <c r="OXU109" s="141"/>
      <c r="OXV109" s="141"/>
      <c r="OXW109" s="128"/>
      <c r="OXX109" s="17">
        <f>IF(OXW109=1,1,0)</f>
        <v>0</v>
      </c>
      <c r="OXY109" s="18"/>
      <c r="OXZ109" s="141" t="s">
        <v>347</v>
      </c>
      <c r="OYA109" s="81" t="s">
        <v>30</v>
      </c>
      <c r="OYB109" s="18"/>
      <c r="OYC109" s="141"/>
      <c r="OYD109" s="141"/>
      <c r="OYE109" s="141"/>
      <c r="OYF109" s="141"/>
      <c r="OYG109" s="128"/>
      <c r="OYH109" s="17">
        <f>IF(OYG109=1,1,0)</f>
        <v>0</v>
      </c>
      <c r="OYI109" s="18"/>
      <c r="OYJ109" s="141" t="s">
        <v>347</v>
      </c>
      <c r="OYK109" s="81" t="s">
        <v>30</v>
      </c>
      <c r="OYL109" s="18"/>
      <c r="OYM109" s="141"/>
      <c r="OYN109" s="141"/>
      <c r="OYO109" s="141"/>
      <c r="OYP109" s="141"/>
      <c r="OYQ109" s="128"/>
      <c r="OYR109" s="17">
        <f>IF(OYQ109=1,1,0)</f>
        <v>0</v>
      </c>
      <c r="OYS109" s="18"/>
      <c r="OYT109" s="141" t="s">
        <v>347</v>
      </c>
      <c r="OYU109" s="81" t="s">
        <v>30</v>
      </c>
      <c r="OYV109" s="18"/>
      <c r="OYW109" s="141"/>
      <c r="OYX109" s="141"/>
      <c r="OYY109" s="141"/>
      <c r="OYZ109" s="141"/>
      <c r="OZA109" s="128"/>
      <c r="OZB109" s="17">
        <f>IF(OZA109=1,1,0)</f>
        <v>0</v>
      </c>
      <c r="OZC109" s="18"/>
      <c r="OZD109" s="141" t="s">
        <v>347</v>
      </c>
      <c r="OZE109" s="81" t="s">
        <v>30</v>
      </c>
      <c r="OZF109" s="18"/>
      <c r="OZG109" s="141"/>
      <c r="OZH109" s="141"/>
      <c r="OZI109" s="141"/>
      <c r="OZJ109" s="141"/>
      <c r="OZK109" s="128"/>
      <c r="OZL109" s="17">
        <f>IF(OZK109=1,1,0)</f>
        <v>0</v>
      </c>
      <c r="OZM109" s="18"/>
      <c r="OZN109" s="141" t="s">
        <v>347</v>
      </c>
      <c r="OZO109" s="81" t="s">
        <v>30</v>
      </c>
      <c r="OZP109" s="18"/>
      <c r="OZQ109" s="141"/>
      <c r="OZR109" s="141"/>
      <c r="OZS109" s="141"/>
      <c r="OZT109" s="141"/>
      <c r="OZU109" s="128"/>
      <c r="OZV109" s="17">
        <f>IF(OZU109=1,1,0)</f>
        <v>0</v>
      </c>
      <c r="OZW109" s="18"/>
      <c r="OZX109" s="141" t="s">
        <v>347</v>
      </c>
      <c r="OZY109" s="81" t="s">
        <v>30</v>
      </c>
      <c r="OZZ109" s="18"/>
      <c r="PAA109" s="141"/>
      <c r="PAB109" s="141"/>
      <c r="PAC109" s="141"/>
      <c r="PAD109" s="141"/>
      <c r="PAE109" s="128"/>
      <c r="PAF109" s="17">
        <f>IF(PAE109=1,1,0)</f>
        <v>0</v>
      </c>
      <c r="PAG109" s="18"/>
      <c r="PAH109" s="141" t="s">
        <v>347</v>
      </c>
      <c r="PAI109" s="81" t="s">
        <v>30</v>
      </c>
      <c r="PAJ109" s="18"/>
      <c r="PAK109" s="141"/>
      <c r="PAL109" s="141"/>
      <c r="PAM109" s="141"/>
      <c r="PAN109" s="141"/>
      <c r="PAO109" s="128"/>
      <c r="PAP109" s="17">
        <f>IF(PAO109=1,1,0)</f>
        <v>0</v>
      </c>
      <c r="PAQ109" s="18"/>
      <c r="PAR109" s="141" t="s">
        <v>347</v>
      </c>
      <c r="PAS109" s="81" t="s">
        <v>30</v>
      </c>
      <c r="PAT109" s="18"/>
      <c r="PAU109" s="141"/>
      <c r="PAV109" s="141"/>
      <c r="PAW109" s="141"/>
      <c r="PAX109" s="141"/>
      <c r="PAY109" s="128"/>
      <c r="PAZ109" s="17">
        <f>IF(PAY109=1,1,0)</f>
        <v>0</v>
      </c>
      <c r="PBA109" s="18"/>
      <c r="PBB109" s="141" t="s">
        <v>347</v>
      </c>
      <c r="PBC109" s="81" t="s">
        <v>30</v>
      </c>
      <c r="PBD109" s="18"/>
      <c r="PBE109" s="141"/>
      <c r="PBF109" s="141"/>
      <c r="PBG109" s="141"/>
      <c r="PBH109" s="141"/>
      <c r="PBI109" s="128"/>
      <c r="PBJ109" s="17">
        <f>IF(PBI109=1,1,0)</f>
        <v>0</v>
      </c>
      <c r="PBK109" s="18"/>
      <c r="PBL109" s="141" t="s">
        <v>347</v>
      </c>
      <c r="PBM109" s="81" t="s">
        <v>30</v>
      </c>
      <c r="PBN109" s="18"/>
      <c r="PBO109" s="141"/>
      <c r="PBP109" s="141"/>
      <c r="PBQ109" s="141"/>
      <c r="PBR109" s="141"/>
      <c r="PBS109" s="128"/>
      <c r="PBT109" s="17">
        <f>IF(PBS109=1,1,0)</f>
        <v>0</v>
      </c>
      <c r="PBU109" s="18"/>
      <c r="PBV109" s="141" t="s">
        <v>347</v>
      </c>
      <c r="PBW109" s="81" t="s">
        <v>30</v>
      </c>
      <c r="PBX109" s="18"/>
      <c r="PBY109" s="141"/>
      <c r="PBZ109" s="141"/>
      <c r="PCA109" s="141"/>
      <c r="PCB109" s="141"/>
      <c r="PCC109" s="128"/>
      <c r="PCD109" s="17">
        <f>IF(PCC109=1,1,0)</f>
        <v>0</v>
      </c>
      <c r="PCE109" s="18"/>
      <c r="PCF109" s="141" t="s">
        <v>347</v>
      </c>
      <c r="PCG109" s="81" t="s">
        <v>30</v>
      </c>
      <c r="PCH109" s="18"/>
      <c r="PCI109" s="141"/>
      <c r="PCJ109" s="141"/>
      <c r="PCK109" s="141"/>
      <c r="PCL109" s="141"/>
      <c r="PCM109" s="128"/>
      <c r="PCN109" s="17">
        <f>IF(PCM109=1,1,0)</f>
        <v>0</v>
      </c>
      <c r="PCO109" s="18"/>
      <c r="PCP109" s="141" t="s">
        <v>347</v>
      </c>
      <c r="PCQ109" s="81" t="s">
        <v>30</v>
      </c>
      <c r="PCR109" s="18"/>
      <c r="PCS109" s="141"/>
      <c r="PCT109" s="141"/>
      <c r="PCU109" s="141"/>
      <c r="PCV109" s="141"/>
      <c r="PCW109" s="128"/>
      <c r="PCX109" s="17">
        <f>IF(PCW109=1,1,0)</f>
        <v>0</v>
      </c>
      <c r="PCY109" s="18"/>
      <c r="PCZ109" s="141" t="s">
        <v>347</v>
      </c>
      <c r="PDA109" s="81" t="s">
        <v>30</v>
      </c>
      <c r="PDB109" s="18"/>
      <c r="PDC109" s="141"/>
      <c r="PDD109" s="141"/>
      <c r="PDE109" s="141"/>
      <c r="PDF109" s="141"/>
      <c r="PDG109" s="128"/>
      <c r="PDH109" s="17">
        <f>IF(PDG109=1,1,0)</f>
        <v>0</v>
      </c>
      <c r="PDI109" s="18"/>
      <c r="PDJ109" s="141" t="s">
        <v>347</v>
      </c>
      <c r="PDK109" s="81" t="s">
        <v>30</v>
      </c>
      <c r="PDL109" s="18"/>
      <c r="PDM109" s="141"/>
      <c r="PDN109" s="141"/>
      <c r="PDO109" s="141"/>
      <c r="PDP109" s="141"/>
      <c r="PDQ109" s="128"/>
      <c r="PDR109" s="17">
        <f>IF(PDQ109=1,1,0)</f>
        <v>0</v>
      </c>
      <c r="PDS109" s="18"/>
      <c r="PDT109" s="141" t="s">
        <v>347</v>
      </c>
      <c r="PDU109" s="81" t="s">
        <v>30</v>
      </c>
      <c r="PDV109" s="18"/>
      <c r="PDW109" s="141"/>
      <c r="PDX109" s="141"/>
      <c r="PDY109" s="141"/>
      <c r="PDZ109" s="141"/>
      <c r="PEA109" s="128"/>
      <c r="PEB109" s="17">
        <f>IF(PEA109=1,1,0)</f>
        <v>0</v>
      </c>
      <c r="PEC109" s="18"/>
      <c r="PED109" s="141" t="s">
        <v>347</v>
      </c>
      <c r="PEE109" s="81" t="s">
        <v>30</v>
      </c>
      <c r="PEF109" s="18"/>
      <c r="PEG109" s="141"/>
      <c r="PEH109" s="141"/>
      <c r="PEI109" s="141"/>
      <c r="PEJ109" s="141"/>
      <c r="PEK109" s="128"/>
      <c r="PEL109" s="17">
        <f>IF(PEK109=1,1,0)</f>
        <v>0</v>
      </c>
      <c r="PEM109" s="18"/>
      <c r="PEN109" s="141" t="s">
        <v>347</v>
      </c>
      <c r="PEO109" s="81" t="s">
        <v>30</v>
      </c>
      <c r="PEP109" s="18"/>
      <c r="PEQ109" s="141"/>
      <c r="PER109" s="141"/>
      <c r="PES109" s="141"/>
      <c r="PET109" s="141"/>
      <c r="PEU109" s="128"/>
      <c r="PEV109" s="17">
        <f>IF(PEU109=1,1,0)</f>
        <v>0</v>
      </c>
      <c r="PEW109" s="18"/>
      <c r="PEX109" s="141" t="s">
        <v>347</v>
      </c>
      <c r="PEY109" s="81" t="s">
        <v>30</v>
      </c>
      <c r="PEZ109" s="18"/>
      <c r="PFA109" s="141"/>
      <c r="PFB109" s="141"/>
      <c r="PFC109" s="141"/>
      <c r="PFD109" s="141"/>
      <c r="PFE109" s="128"/>
      <c r="PFF109" s="17">
        <f>IF(PFE109=1,1,0)</f>
        <v>0</v>
      </c>
      <c r="PFG109" s="18"/>
      <c r="PFH109" s="141" t="s">
        <v>347</v>
      </c>
      <c r="PFI109" s="81" t="s">
        <v>30</v>
      </c>
      <c r="PFJ109" s="18"/>
      <c r="PFK109" s="141"/>
      <c r="PFL109" s="141"/>
      <c r="PFM109" s="141"/>
      <c r="PFN109" s="141"/>
      <c r="PFO109" s="128"/>
      <c r="PFP109" s="17">
        <f>IF(PFO109=1,1,0)</f>
        <v>0</v>
      </c>
      <c r="PFQ109" s="18"/>
      <c r="PFR109" s="141" t="s">
        <v>347</v>
      </c>
      <c r="PFS109" s="81" t="s">
        <v>30</v>
      </c>
      <c r="PFT109" s="18"/>
      <c r="PFU109" s="141"/>
      <c r="PFV109" s="141"/>
      <c r="PFW109" s="141"/>
      <c r="PFX109" s="141"/>
      <c r="PFY109" s="128"/>
      <c r="PFZ109" s="17">
        <f>IF(PFY109=1,1,0)</f>
        <v>0</v>
      </c>
      <c r="PGA109" s="18"/>
      <c r="PGB109" s="141" t="s">
        <v>347</v>
      </c>
      <c r="PGC109" s="81" t="s">
        <v>30</v>
      </c>
      <c r="PGD109" s="18"/>
      <c r="PGE109" s="141"/>
      <c r="PGF109" s="141"/>
      <c r="PGG109" s="141"/>
      <c r="PGH109" s="141"/>
      <c r="PGI109" s="128"/>
      <c r="PGJ109" s="17">
        <f>IF(PGI109=1,1,0)</f>
        <v>0</v>
      </c>
      <c r="PGK109" s="18"/>
      <c r="PGL109" s="141" t="s">
        <v>347</v>
      </c>
      <c r="PGM109" s="81" t="s">
        <v>30</v>
      </c>
      <c r="PGN109" s="18"/>
      <c r="PGO109" s="141"/>
      <c r="PGP109" s="141"/>
      <c r="PGQ109" s="141"/>
      <c r="PGR109" s="141"/>
      <c r="PGS109" s="128"/>
      <c r="PGT109" s="17">
        <f>IF(PGS109=1,1,0)</f>
        <v>0</v>
      </c>
      <c r="PGU109" s="18"/>
      <c r="PGV109" s="141" t="s">
        <v>347</v>
      </c>
      <c r="PGW109" s="81" t="s">
        <v>30</v>
      </c>
      <c r="PGX109" s="18"/>
      <c r="PGY109" s="141"/>
      <c r="PGZ109" s="141"/>
      <c r="PHA109" s="141"/>
      <c r="PHB109" s="141"/>
      <c r="PHC109" s="128"/>
      <c r="PHD109" s="17">
        <f>IF(PHC109=1,1,0)</f>
        <v>0</v>
      </c>
      <c r="PHE109" s="18"/>
      <c r="PHF109" s="141" t="s">
        <v>347</v>
      </c>
      <c r="PHG109" s="81" t="s">
        <v>30</v>
      </c>
      <c r="PHH109" s="18"/>
      <c r="PHI109" s="141"/>
      <c r="PHJ109" s="141"/>
      <c r="PHK109" s="141"/>
      <c r="PHL109" s="141"/>
      <c r="PHM109" s="128"/>
      <c r="PHN109" s="17">
        <f>IF(PHM109=1,1,0)</f>
        <v>0</v>
      </c>
      <c r="PHO109" s="18"/>
      <c r="PHP109" s="141" t="s">
        <v>347</v>
      </c>
      <c r="PHQ109" s="81" t="s">
        <v>30</v>
      </c>
      <c r="PHR109" s="18"/>
      <c r="PHS109" s="141"/>
      <c r="PHT109" s="141"/>
      <c r="PHU109" s="141"/>
      <c r="PHV109" s="141"/>
      <c r="PHW109" s="128"/>
      <c r="PHX109" s="17">
        <f>IF(PHW109=1,1,0)</f>
        <v>0</v>
      </c>
      <c r="PHY109" s="18"/>
      <c r="PHZ109" s="141" t="s">
        <v>347</v>
      </c>
      <c r="PIA109" s="81" t="s">
        <v>30</v>
      </c>
      <c r="PIB109" s="18"/>
      <c r="PIC109" s="141"/>
      <c r="PID109" s="141"/>
      <c r="PIE109" s="141"/>
      <c r="PIF109" s="141"/>
      <c r="PIG109" s="128"/>
      <c r="PIH109" s="17">
        <f>IF(PIG109=1,1,0)</f>
        <v>0</v>
      </c>
      <c r="PII109" s="18"/>
      <c r="PIJ109" s="141" t="s">
        <v>347</v>
      </c>
      <c r="PIK109" s="81" t="s">
        <v>30</v>
      </c>
      <c r="PIL109" s="18"/>
      <c r="PIM109" s="141"/>
      <c r="PIN109" s="141"/>
      <c r="PIO109" s="141"/>
      <c r="PIP109" s="141"/>
      <c r="PIQ109" s="128"/>
      <c r="PIR109" s="17">
        <f>IF(PIQ109=1,1,0)</f>
        <v>0</v>
      </c>
      <c r="PIS109" s="18"/>
      <c r="PIT109" s="141" t="s">
        <v>347</v>
      </c>
      <c r="PIU109" s="81" t="s">
        <v>30</v>
      </c>
      <c r="PIV109" s="18"/>
      <c r="PIW109" s="141"/>
      <c r="PIX109" s="141"/>
      <c r="PIY109" s="141"/>
      <c r="PIZ109" s="141"/>
      <c r="PJA109" s="128"/>
      <c r="PJB109" s="17">
        <f>IF(PJA109=1,1,0)</f>
        <v>0</v>
      </c>
      <c r="PJC109" s="18"/>
      <c r="PJD109" s="141" t="s">
        <v>347</v>
      </c>
      <c r="PJE109" s="81" t="s">
        <v>30</v>
      </c>
      <c r="PJF109" s="18"/>
      <c r="PJG109" s="141"/>
      <c r="PJH109" s="141"/>
      <c r="PJI109" s="141"/>
      <c r="PJJ109" s="141"/>
      <c r="PJK109" s="128"/>
      <c r="PJL109" s="17">
        <f>IF(PJK109=1,1,0)</f>
        <v>0</v>
      </c>
      <c r="PJM109" s="18"/>
      <c r="PJN109" s="141" t="s">
        <v>347</v>
      </c>
      <c r="PJO109" s="81" t="s">
        <v>30</v>
      </c>
      <c r="PJP109" s="18"/>
      <c r="PJQ109" s="141"/>
      <c r="PJR109" s="141"/>
      <c r="PJS109" s="141"/>
      <c r="PJT109" s="141"/>
      <c r="PJU109" s="128"/>
      <c r="PJV109" s="17">
        <f>IF(PJU109=1,1,0)</f>
        <v>0</v>
      </c>
      <c r="PJW109" s="18"/>
      <c r="PJX109" s="141" t="s">
        <v>347</v>
      </c>
      <c r="PJY109" s="81" t="s">
        <v>30</v>
      </c>
      <c r="PJZ109" s="18"/>
      <c r="PKA109" s="141"/>
      <c r="PKB109" s="141"/>
      <c r="PKC109" s="141"/>
      <c r="PKD109" s="141"/>
      <c r="PKE109" s="128"/>
      <c r="PKF109" s="17">
        <f>IF(PKE109=1,1,0)</f>
        <v>0</v>
      </c>
      <c r="PKG109" s="18"/>
      <c r="PKH109" s="141" t="s">
        <v>347</v>
      </c>
      <c r="PKI109" s="81" t="s">
        <v>30</v>
      </c>
      <c r="PKJ109" s="18"/>
      <c r="PKK109" s="141"/>
      <c r="PKL109" s="141"/>
      <c r="PKM109" s="141"/>
      <c r="PKN109" s="141"/>
      <c r="PKO109" s="128"/>
      <c r="PKP109" s="17">
        <f>IF(PKO109=1,1,0)</f>
        <v>0</v>
      </c>
      <c r="PKQ109" s="18"/>
      <c r="PKR109" s="141" t="s">
        <v>347</v>
      </c>
      <c r="PKS109" s="81" t="s">
        <v>30</v>
      </c>
      <c r="PKT109" s="18"/>
      <c r="PKU109" s="141"/>
      <c r="PKV109" s="141"/>
      <c r="PKW109" s="141"/>
      <c r="PKX109" s="141"/>
      <c r="PKY109" s="128"/>
      <c r="PKZ109" s="17">
        <f>IF(PKY109=1,1,0)</f>
        <v>0</v>
      </c>
      <c r="PLA109" s="18"/>
      <c r="PLB109" s="141" t="s">
        <v>347</v>
      </c>
      <c r="PLC109" s="81" t="s">
        <v>30</v>
      </c>
      <c r="PLD109" s="18"/>
      <c r="PLE109" s="141"/>
      <c r="PLF109" s="141"/>
      <c r="PLG109" s="141"/>
      <c r="PLH109" s="141"/>
      <c r="PLI109" s="128"/>
      <c r="PLJ109" s="17">
        <f>IF(PLI109=1,1,0)</f>
        <v>0</v>
      </c>
      <c r="PLK109" s="18"/>
      <c r="PLL109" s="141" t="s">
        <v>347</v>
      </c>
      <c r="PLM109" s="81" t="s">
        <v>30</v>
      </c>
      <c r="PLN109" s="18"/>
      <c r="PLO109" s="141"/>
      <c r="PLP109" s="141"/>
      <c r="PLQ109" s="141"/>
      <c r="PLR109" s="141"/>
      <c r="PLS109" s="128"/>
      <c r="PLT109" s="17">
        <f>IF(PLS109=1,1,0)</f>
        <v>0</v>
      </c>
      <c r="PLU109" s="18"/>
      <c r="PLV109" s="141" t="s">
        <v>347</v>
      </c>
      <c r="PLW109" s="81" t="s">
        <v>30</v>
      </c>
      <c r="PLX109" s="18"/>
      <c r="PLY109" s="141"/>
      <c r="PLZ109" s="141"/>
      <c r="PMA109" s="141"/>
      <c r="PMB109" s="141"/>
      <c r="PMC109" s="128"/>
      <c r="PMD109" s="17">
        <f>IF(PMC109=1,1,0)</f>
        <v>0</v>
      </c>
      <c r="PME109" s="18"/>
      <c r="PMF109" s="141" t="s">
        <v>347</v>
      </c>
      <c r="PMG109" s="81" t="s">
        <v>30</v>
      </c>
      <c r="PMH109" s="18"/>
      <c r="PMI109" s="141"/>
      <c r="PMJ109" s="141"/>
      <c r="PMK109" s="141"/>
      <c r="PML109" s="141"/>
      <c r="PMM109" s="128"/>
      <c r="PMN109" s="17">
        <f>IF(PMM109=1,1,0)</f>
        <v>0</v>
      </c>
      <c r="PMO109" s="18"/>
      <c r="PMP109" s="141" t="s">
        <v>347</v>
      </c>
      <c r="PMQ109" s="81" t="s">
        <v>30</v>
      </c>
      <c r="PMR109" s="18"/>
      <c r="PMS109" s="141"/>
      <c r="PMT109" s="141"/>
      <c r="PMU109" s="141"/>
      <c r="PMV109" s="141"/>
      <c r="PMW109" s="128"/>
      <c r="PMX109" s="17">
        <f>IF(PMW109=1,1,0)</f>
        <v>0</v>
      </c>
      <c r="PMY109" s="18"/>
      <c r="PMZ109" s="141" t="s">
        <v>347</v>
      </c>
      <c r="PNA109" s="81" t="s">
        <v>30</v>
      </c>
      <c r="PNB109" s="18"/>
      <c r="PNC109" s="141"/>
      <c r="PND109" s="141"/>
      <c r="PNE109" s="141"/>
      <c r="PNF109" s="141"/>
      <c r="PNG109" s="128"/>
      <c r="PNH109" s="17">
        <f>IF(PNG109=1,1,0)</f>
        <v>0</v>
      </c>
      <c r="PNI109" s="18"/>
      <c r="PNJ109" s="141" t="s">
        <v>347</v>
      </c>
      <c r="PNK109" s="81" t="s">
        <v>30</v>
      </c>
      <c r="PNL109" s="18"/>
      <c r="PNM109" s="141"/>
      <c r="PNN109" s="141"/>
      <c r="PNO109" s="141"/>
      <c r="PNP109" s="141"/>
      <c r="PNQ109" s="128"/>
      <c r="PNR109" s="17">
        <f>IF(PNQ109=1,1,0)</f>
        <v>0</v>
      </c>
      <c r="PNS109" s="18"/>
      <c r="PNT109" s="141" t="s">
        <v>347</v>
      </c>
      <c r="PNU109" s="81" t="s">
        <v>30</v>
      </c>
      <c r="PNV109" s="18"/>
      <c r="PNW109" s="141"/>
      <c r="PNX109" s="141"/>
      <c r="PNY109" s="141"/>
      <c r="PNZ109" s="141"/>
      <c r="POA109" s="128"/>
      <c r="POB109" s="17">
        <f>IF(POA109=1,1,0)</f>
        <v>0</v>
      </c>
      <c r="POC109" s="18"/>
      <c r="POD109" s="141" t="s">
        <v>347</v>
      </c>
      <c r="POE109" s="81" t="s">
        <v>30</v>
      </c>
      <c r="POF109" s="18"/>
      <c r="POG109" s="141"/>
      <c r="POH109" s="141"/>
      <c r="POI109" s="141"/>
      <c r="POJ109" s="141"/>
      <c r="POK109" s="128"/>
      <c r="POL109" s="17">
        <f>IF(POK109=1,1,0)</f>
        <v>0</v>
      </c>
      <c r="POM109" s="18"/>
      <c r="PON109" s="141" t="s">
        <v>347</v>
      </c>
      <c r="POO109" s="81" t="s">
        <v>30</v>
      </c>
      <c r="POP109" s="18"/>
      <c r="POQ109" s="141"/>
      <c r="POR109" s="141"/>
      <c r="POS109" s="141"/>
      <c r="POT109" s="141"/>
      <c r="POU109" s="128"/>
      <c r="POV109" s="17">
        <f>IF(POU109=1,1,0)</f>
        <v>0</v>
      </c>
      <c r="POW109" s="18"/>
      <c r="POX109" s="141" t="s">
        <v>347</v>
      </c>
      <c r="POY109" s="81" t="s">
        <v>30</v>
      </c>
      <c r="POZ109" s="18"/>
      <c r="PPA109" s="141"/>
      <c r="PPB109" s="141"/>
      <c r="PPC109" s="141"/>
      <c r="PPD109" s="141"/>
      <c r="PPE109" s="128"/>
      <c r="PPF109" s="17">
        <f>IF(PPE109=1,1,0)</f>
        <v>0</v>
      </c>
      <c r="PPG109" s="18"/>
      <c r="PPH109" s="141" t="s">
        <v>347</v>
      </c>
      <c r="PPI109" s="81" t="s">
        <v>30</v>
      </c>
      <c r="PPJ109" s="18"/>
      <c r="PPK109" s="141"/>
      <c r="PPL109" s="141"/>
      <c r="PPM109" s="141"/>
      <c r="PPN109" s="141"/>
      <c r="PPO109" s="128"/>
      <c r="PPP109" s="17">
        <f>IF(PPO109=1,1,0)</f>
        <v>0</v>
      </c>
      <c r="PPQ109" s="18"/>
      <c r="PPR109" s="141" t="s">
        <v>347</v>
      </c>
      <c r="PPS109" s="81" t="s">
        <v>30</v>
      </c>
      <c r="PPT109" s="18"/>
      <c r="PPU109" s="141"/>
      <c r="PPV109" s="141"/>
      <c r="PPW109" s="141"/>
      <c r="PPX109" s="141"/>
      <c r="PPY109" s="128"/>
      <c r="PPZ109" s="17">
        <f>IF(PPY109=1,1,0)</f>
        <v>0</v>
      </c>
      <c r="PQA109" s="18"/>
      <c r="PQB109" s="141" t="s">
        <v>347</v>
      </c>
      <c r="PQC109" s="81" t="s">
        <v>30</v>
      </c>
      <c r="PQD109" s="18"/>
      <c r="PQE109" s="141"/>
      <c r="PQF109" s="141"/>
      <c r="PQG109" s="141"/>
      <c r="PQH109" s="141"/>
      <c r="PQI109" s="128"/>
      <c r="PQJ109" s="17">
        <f>IF(PQI109=1,1,0)</f>
        <v>0</v>
      </c>
      <c r="PQK109" s="18"/>
      <c r="PQL109" s="141" t="s">
        <v>347</v>
      </c>
      <c r="PQM109" s="81" t="s">
        <v>30</v>
      </c>
      <c r="PQN109" s="18"/>
      <c r="PQO109" s="141"/>
      <c r="PQP109" s="141"/>
      <c r="PQQ109" s="141"/>
      <c r="PQR109" s="141"/>
      <c r="PQS109" s="128"/>
      <c r="PQT109" s="17">
        <f>IF(PQS109=1,1,0)</f>
        <v>0</v>
      </c>
      <c r="PQU109" s="18"/>
      <c r="PQV109" s="141" t="s">
        <v>347</v>
      </c>
      <c r="PQW109" s="81" t="s">
        <v>30</v>
      </c>
      <c r="PQX109" s="18"/>
      <c r="PQY109" s="141"/>
      <c r="PQZ109" s="141"/>
      <c r="PRA109" s="141"/>
      <c r="PRB109" s="141"/>
      <c r="PRC109" s="128"/>
      <c r="PRD109" s="17">
        <f>IF(PRC109=1,1,0)</f>
        <v>0</v>
      </c>
      <c r="PRE109" s="18"/>
      <c r="PRF109" s="141" t="s">
        <v>347</v>
      </c>
      <c r="PRG109" s="81" t="s">
        <v>30</v>
      </c>
      <c r="PRH109" s="18"/>
      <c r="PRI109" s="141"/>
      <c r="PRJ109" s="141"/>
      <c r="PRK109" s="141"/>
      <c r="PRL109" s="141"/>
      <c r="PRM109" s="128"/>
      <c r="PRN109" s="17">
        <f>IF(PRM109=1,1,0)</f>
        <v>0</v>
      </c>
      <c r="PRO109" s="18"/>
      <c r="PRP109" s="141" t="s">
        <v>347</v>
      </c>
      <c r="PRQ109" s="81" t="s">
        <v>30</v>
      </c>
      <c r="PRR109" s="18"/>
      <c r="PRS109" s="141"/>
      <c r="PRT109" s="141"/>
      <c r="PRU109" s="141"/>
      <c r="PRV109" s="141"/>
      <c r="PRW109" s="128"/>
      <c r="PRX109" s="17">
        <f>IF(PRW109=1,1,0)</f>
        <v>0</v>
      </c>
      <c r="PRY109" s="18"/>
      <c r="PRZ109" s="141" t="s">
        <v>347</v>
      </c>
      <c r="PSA109" s="81" t="s">
        <v>30</v>
      </c>
      <c r="PSB109" s="18"/>
      <c r="PSC109" s="141"/>
      <c r="PSD109" s="141"/>
      <c r="PSE109" s="141"/>
      <c r="PSF109" s="141"/>
      <c r="PSG109" s="128"/>
      <c r="PSH109" s="17">
        <f>IF(PSG109=1,1,0)</f>
        <v>0</v>
      </c>
      <c r="PSI109" s="18"/>
      <c r="PSJ109" s="141" t="s">
        <v>347</v>
      </c>
      <c r="PSK109" s="81" t="s">
        <v>30</v>
      </c>
      <c r="PSL109" s="18"/>
      <c r="PSM109" s="141"/>
      <c r="PSN109" s="141"/>
      <c r="PSO109" s="141"/>
      <c r="PSP109" s="141"/>
      <c r="PSQ109" s="128"/>
      <c r="PSR109" s="17">
        <f>IF(PSQ109=1,1,0)</f>
        <v>0</v>
      </c>
      <c r="PSS109" s="18"/>
      <c r="PST109" s="141" t="s">
        <v>347</v>
      </c>
      <c r="PSU109" s="81" t="s">
        <v>30</v>
      </c>
      <c r="PSV109" s="18"/>
      <c r="PSW109" s="141"/>
      <c r="PSX109" s="141"/>
      <c r="PSY109" s="141"/>
      <c r="PSZ109" s="141"/>
      <c r="PTA109" s="128"/>
      <c r="PTB109" s="17">
        <f>IF(PTA109=1,1,0)</f>
        <v>0</v>
      </c>
      <c r="PTC109" s="18"/>
      <c r="PTD109" s="141" t="s">
        <v>347</v>
      </c>
      <c r="PTE109" s="81" t="s">
        <v>30</v>
      </c>
      <c r="PTF109" s="18"/>
      <c r="PTG109" s="141"/>
      <c r="PTH109" s="141"/>
      <c r="PTI109" s="141"/>
      <c r="PTJ109" s="141"/>
      <c r="PTK109" s="128"/>
      <c r="PTL109" s="17">
        <f>IF(PTK109=1,1,0)</f>
        <v>0</v>
      </c>
      <c r="PTM109" s="18"/>
      <c r="PTN109" s="141" t="s">
        <v>347</v>
      </c>
      <c r="PTO109" s="81" t="s">
        <v>30</v>
      </c>
      <c r="PTP109" s="18"/>
      <c r="PTQ109" s="141"/>
      <c r="PTR109" s="141"/>
      <c r="PTS109" s="141"/>
      <c r="PTT109" s="141"/>
      <c r="PTU109" s="128"/>
      <c r="PTV109" s="17">
        <f>IF(PTU109=1,1,0)</f>
        <v>0</v>
      </c>
      <c r="PTW109" s="18"/>
      <c r="PTX109" s="141" t="s">
        <v>347</v>
      </c>
      <c r="PTY109" s="81" t="s">
        <v>30</v>
      </c>
      <c r="PTZ109" s="18"/>
      <c r="PUA109" s="141"/>
      <c r="PUB109" s="141"/>
      <c r="PUC109" s="141"/>
      <c r="PUD109" s="141"/>
      <c r="PUE109" s="128"/>
      <c r="PUF109" s="17">
        <f>IF(PUE109=1,1,0)</f>
        <v>0</v>
      </c>
      <c r="PUG109" s="18"/>
      <c r="PUH109" s="141" t="s">
        <v>347</v>
      </c>
      <c r="PUI109" s="81" t="s">
        <v>30</v>
      </c>
      <c r="PUJ109" s="18"/>
      <c r="PUK109" s="141"/>
      <c r="PUL109" s="141"/>
      <c r="PUM109" s="141"/>
      <c r="PUN109" s="141"/>
      <c r="PUO109" s="128"/>
      <c r="PUP109" s="17">
        <f>IF(PUO109=1,1,0)</f>
        <v>0</v>
      </c>
      <c r="PUQ109" s="18"/>
      <c r="PUR109" s="141" t="s">
        <v>347</v>
      </c>
      <c r="PUS109" s="81" t="s">
        <v>30</v>
      </c>
      <c r="PUT109" s="18"/>
      <c r="PUU109" s="141"/>
      <c r="PUV109" s="141"/>
      <c r="PUW109" s="141"/>
      <c r="PUX109" s="141"/>
      <c r="PUY109" s="128"/>
      <c r="PUZ109" s="17">
        <f>IF(PUY109=1,1,0)</f>
        <v>0</v>
      </c>
      <c r="PVA109" s="18"/>
      <c r="PVB109" s="141" t="s">
        <v>347</v>
      </c>
      <c r="PVC109" s="81" t="s">
        <v>30</v>
      </c>
      <c r="PVD109" s="18"/>
      <c r="PVE109" s="141"/>
      <c r="PVF109" s="141"/>
      <c r="PVG109" s="141"/>
      <c r="PVH109" s="141"/>
      <c r="PVI109" s="128"/>
      <c r="PVJ109" s="17">
        <f>IF(PVI109=1,1,0)</f>
        <v>0</v>
      </c>
      <c r="PVK109" s="18"/>
      <c r="PVL109" s="141" t="s">
        <v>347</v>
      </c>
      <c r="PVM109" s="81" t="s">
        <v>30</v>
      </c>
      <c r="PVN109" s="18"/>
      <c r="PVO109" s="141"/>
      <c r="PVP109" s="141"/>
      <c r="PVQ109" s="141"/>
      <c r="PVR109" s="141"/>
      <c r="PVS109" s="128"/>
      <c r="PVT109" s="17">
        <f>IF(PVS109=1,1,0)</f>
        <v>0</v>
      </c>
      <c r="PVU109" s="18"/>
      <c r="PVV109" s="141" t="s">
        <v>347</v>
      </c>
      <c r="PVW109" s="81" t="s">
        <v>30</v>
      </c>
      <c r="PVX109" s="18"/>
      <c r="PVY109" s="141"/>
      <c r="PVZ109" s="141"/>
      <c r="PWA109" s="141"/>
      <c r="PWB109" s="141"/>
      <c r="PWC109" s="128"/>
      <c r="PWD109" s="17">
        <f>IF(PWC109=1,1,0)</f>
        <v>0</v>
      </c>
      <c r="PWE109" s="18"/>
      <c r="PWF109" s="141" t="s">
        <v>347</v>
      </c>
      <c r="PWG109" s="81" t="s">
        <v>30</v>
      </c>
      <c r="PWH109" s="18"/>
      <c r="PWI109" s="141"/>
      <c r="PWJ109" s="141"/>
      <c r="PWK109" s="141"/>
      <c r="PWL109" s="141"/>
      <c r="PWM109" s="128"/>
      <c r="PWN109" s="17">
        <f>IF(PWM109=1,1,0)</f>
        <v>0</v>
      </c>
      <c r="PWO109" s="18"/>
      <c r="PWP109" s="141" t="s">
        <v>347</v>
      </c>
      <c r="PWQ109" s="81" t="s">
        <v>30</v>
      </c>
      <c r="PWR109" s="18"/>
      <c r="PWS109" s="141"/>
      <c r="PWT109" s="141"/>
      <c r="PWU109" s="141"/>
      <c r="PWV109" s="141"/>
      <c r="PWW109" s="128"/>
      <c r="PWX109" s="17">
        <f>IF(PWW109=1,1,0)</f>
        <v>0</v>
      </c>
      <c r="PWY109" s="18"/>
      <c r="PWZ109" s="141" t="s">
        <v>347</v>
      </c>
      <c r="PXA109" s="81" t="s">
        <v>30</v>
      </c>
      <c r="PXB109" s="18"/>
      <c r="PXC109" s="141"/>
      <c r="PXD109" s="141"/>
      <c r="PXE109" s="141"/>
      <c r="PXF109" s="141"/>
      <c r="PXG109" s="128"/>
      <c r="PXH109" s="17">
        <f>IF(PXG109=1,1,0)</f>
        <v>0</v>
      </c>
      <c r="PXI109" s="18"/>
      <c r="PXJ109" s="141" t="s">
        <v>347</v>
      </c>
      <c r="PXK109" s="81" t="s">
        <v>30</v>
      </c>
      <c r="PXL109" s="18"/>
      <c r="PXM109" s="141"/>
      <c r="PXN109" s="141"/>
      <c r="PXO109" s="141"/>
      <c r="PXP109" s="141"/>
      <c r="PXQ109" s="128"/>
      <c r="PXR109" s="17">
        <f>IF(PXQ109=1,1,0)</f>
        <v>0</v>
      </c>
      <c r="PXS109" s="18"/>
      <c r="PXT109" s="141" t="s">
        <v>347</v>
      </c>
      <c r="PXU109" s="81" t="s">
        <v>30</v>
      </c>
      <c r="PXV109" s="18"/>
      <c r="PXW109" s="141"/>
      <c r="PXX109" s="141"/>
      <c r="PXY109" s="141"/>
      <c r="PXZ109" s="141"/>
      <c r="PYA109" s="128"/>
      <c r="PYB109" s="17">
        <f>IF(PYA109=1,1,0)</f>
        <v>0</v>
      </c>
      <c r="PYC109" s="18"/>
      <c r="PYD109" s="141" t="s">
        <v>347</v>
      </c>
      <c r="PYE109" s="81" t="s">
        <v>30</v>
      </c>
      <c r="PYF109" s="18"/>
      <c r="PYG109" s="141"/>
      <c r="PYH109" s="141"/>
      <c r="PYI109" s="141"/>
      <c r="PYJ109" s="141"/>
      <c r="PYK109" s="128"/>
      <c r="PYL109" s="17">
        <f>IF(PYK109=1,1,0)</f>
        <v>0</v>
      </c>
      <c r="PYM109" s="18"/>
      <c r="PYN109" s="141" t="s">
        <v>347</v>
      </c>
      <c r="PYO109" s="81" t="s">
        <v>30</v>
      </c>
      <c r="PYP109" s="18"/>
      <c r="PYQ109" s="141"/>
      <c r="PYR109" s="141"/>
      <c r="PYS109" s="141"/>
      <c r="PYT109" s="141"/>
      <c r="PYU109" s="128"/>
      <c r="PYV109" s="17">
        <f>IF(PYU109=1,1,0)</f>
        <v>0</v>
      </c>
      <c r="PYW109" s="18"/>
      <c r="PYX109" s="141" t="s">
        <v>347</v>
      </c>
      <c r="PYY109" s="81" t="s">
        <v>30</v>
      </c>
      <c r="PYZ109" s="18"/>
      <c r="PZA109" s="141"/>
      <c r="PZB109" s="141"/>
      <c r="PZC109" s="141"/>
      <c r="PZD109" s="141"/>
      <c r="PZE109" s="128"/>
      <c r="PZF109" s="17">
        <f>IF(PZE109=1,1,0)</f>
        <v>0</v>
      </c>
      <c r="PZG109" s="18"/>
      <c r="PZH109" s="141" t="s">
        <v>347</v>
      </c>
      <c r="PZI109" s="81" t="s">
        <v>30</v>
      </c>
      <c r="PZJ109" s="18"/>
      <c r="PZK109" s="141"/>
      <c r="PZL109" s="141"/>
      <c r="PZM109" s="141"/>
      <c r="PZN109" s="141"/>
      <c r="PZO109" s="128"/>
      <c r="PZP109" s="17">
        <f>IF(PZO109=1,1,0)</f>
        <v>0</v>
      </c>
      <c r="PZQ109" s="18"/>
      <c r="PZR109" s="141" t="s">
        <v>347</v>
      </c>
      <c r="PZS109" s="81" t="s">
        <v>30</v>
      </c>
      <c r="PZT109" s="18"/>
      <c r="PZU109" s="141"/>
      <c r="PZV109" s="141"/>
      <c r="PZW109" s="141"/>
      <c r="PZX109" s="141"/>
      <c r="PZY109" s="128"/>
      <c r="PZZ109" s="17">
        <f>IF(PZY109=1,1,0)</f>
        <v>0</v>
      </c>
      <c r="QAA109" s="18"/>
      <c r="QAB109" s="141" t="s">
        <v>347</v>
      </c>
      <c r="QAC109" s="81" t="s">
        <v>30</v>
      </c>
      <c r="QAD109" s="18"/>
      <c r="QAE109" s="141"/>
      <c r="QAF109" s="141"/>
      <c r="QAG109" s="141"/>
      <c r="QAH109" s="141"/>
      <c r="QAI109" s="128"/>
      <c r="QAJ109" s="17">
        <f>IF(QAI109=1,1,0)</f>
        <v>0</v>
      </c>
      <c r="QAK109" s="18"/>
      <c r="QAL109" s="141" t="s">
        <v>347</v>
      </c>
      <c r="QAM109" s="81" t="s">
        <v>30</v>
      </c>
      <c r="QAN109" s="18"/>
      <c r="QAO109" s="141"/>
      <c r="QAP109" s="141"/>
      <c r="QAQ109" s="141"/>
      <c r="QAR109" s="141"/>
      <c r="QAS109" s="128"/>
      <c r="QAT109" s="17">
        <f>IF(QAS109=1,1,0)</f>
        <v>0</v>
      </c>
      <c r="QAU109" s="18"/>
      <c r="QAV109" s="141" t="s">
        <v>347</v>
      </c>
      <c r="QAW109" s="81" t="s">
        <v>30</v>
      </c>
      <c r="QAX109" s="18"/>
      <c r="QAY109" s="141"/>
      <c r="QAZ109" s="141"/>
      <c r="QBA109" s="141"/>
      <c r="QBB109" s="141"/>
      <c r="QBC109" s="128"/>
      <c r="QBD109" s="17">
        <f>IF(QBC109=1,1,0)</f>
        <v>0</v>
      </c>
      <c r="QBE109" s="18"/>
      <c r="QBF109" s="141" t="s">
        <v>347</v>
      </c>
      <c r="QBG109" s="81" t="s">
        <v>30</v>
      </c>
      <c r="QBH109" s="18"/>
      <c r="QBI109" s="141"/>
      <c r="QBJ109" s="141"/>
      <c r="QBK109" s="141"/>
      <c r="QBL109" s="141"/>
      <c r="QBM109" s="128"/>
      <c r="QBN109" s="17">
        <f>IF(QBM109=1,1,0)</f>
        <v>0</v>
      </c>
      <c r="QBO109" s="18"/>
      <c r="QBP109" s="141" t="s">
        <v>347</v>
      </c>
      <c r="QBQ109" s="81" t="s">
        <v>30</v>
      </c>
      <c r="QBR109" s="18"/>
      <c r="QBS109" s="141"/>
      <c r="QBT109" s="141"/>
      <c r="QBU109" s="141"/>
      <c r="QBV109" s="141"/>
      <c r="QBW109" s="128"/>
      <c r="QBX109" s="17">
        <f>IF(QBW109=1,1,0)</f>
        <v>0</v>
      </c>
      <c r="QBY109" s="18"/>
      <c r="QBZ109" s="141" t="s">
        <v>347</v>
      </c>
      <c r="QCA109" s="81" t="s">
        <v>30</v>
      </c>
      <c r="QCB109" s="18"/>
      <c r="QCC109" s="141"/>
      <c r="QCD109" s="141"/>
      <c r="QCE109" s="141"/>
      <c r="QCF109" s="141"/>
      <c r="QCG109" s="128"/>
      <c r="QCH109" s="17">
        <f>IF(QCG109=1,1,0)</f>
        <v>0</v>
      </c>
      <c r="QCI109" s="18"/>
      <c r="QCJ109" s="141" t="s">
        <v>347</v>
      </c>
      <c r="QCK109" s="81" t="s">
        <v>30</v>
      </c>
      <c r="QCL109" s="18"/>
      <c r="QCM109" s="141"/>
      <c r="QCN109" s="141"/>
      <c r="QCO109" s="141"/>
      <c r="QCP109" s="141"/>
      <c r="QCQ109" s="128"/>
      <c r="QCR109" s="17">
        <f>IF(QCQ109=1,1,0)</f>
        <v>0</v>
      </c>
      <c r="QCS109" s="18"/>
      <c r="QCT109" s="141" t="s">
        <v>347</v>
      </c>
      <c r="QCU109" s="81" t="s">
        <v>30</v>
      </c>
      <c r="QCV109" s="18"/>
      <c r="QCW109" s="141"/>
      <c r="QCX109" s="141"/>
      <c r="QCY109" s="141"/>
      <c r="QCZ109" s="141"/>
      <c r="QDA109" s="128"/>
      <c r="QDB109" s="17">
        <f>IF(QDA109=1,1,0)</f>
        <v>0</v>
      </c>
      <c r="QDC109" s="18"/>
      <c r="QDD109" s="141" t="s">
        <v>347</v>
      </c>
      <c r="QDE109" s="81" t="s">
        <v>30</v>
      </c>
      <c r="QDF109" s="18"/>
      <c r="QDG109" s="141"/>
      <c r="QDH109" s="141"/>
      <c r="QDI109" s="141"/>
      <c r="QDJ109" s="141"/>
      <c r="QDK109" s="128"/>
      <c r="QDL109" s="17">
        <f>IF(QDK109=1,1,0)</f>
        <v>0</v>
      </c>
      <c r="QDM109" s="18"/>
      <c r="QDN109" s="141" t="s">
        <v>347</v>
      </c>
      <c r="QDO109" s="81" t="s">
        <v>30</v>
      </c>
      <c r="QDP109" s="18"/>
      <c r="QDQ109" s="141"/>
      <c r="QDR109" s="141"/>
      <c r="QDS109" s="141"/>
      <c r="QDT109" s="141"/>
      <c r="QDU109" s="128"/>
      <c r="QDV109" s="17">
        <f>IF(QDU109=1,1,0)</f>
        <v>0</v>
      </c>
      <c r="QDW109" s="18"/>
      <c r="QDX109" s="141" t="s">
        <v>347</v>
      </c>
      <c r="QDY109" s="81" t="s">
        <v>30</v>
      </c>
      <c r="QDZ109" s="18"/>
      <c r="QEA109" s="141"/>
      <c r="QEB109" s="141"/>
      <c r="QEC109" s="141"/>
      <c r="QED109" s="141"/>
      <c r="QEE109" s="128"/>
      <c r="QEF109" s="17">
        <f>IF(QEE109=1,1,0)</f>
        <v>0</v>
      </c>
      <c r="QEG109" s="18"/>
      <c r="QEH109" s="141" t="s">
        <v>347</v>
      </c>
      <c r="QEI109" s="81" t="s">
        <v>30</v>
      </c>
      <c r="QEJ109" s="18"/>
      <c r="QEK109" s="141"/>
      <c r="QEL109" s="141"/>
      <c r="QEM109" s="141"/>
      <c r="QEN109" s="141"/>
      <c r="QEO109" s="128"/>
      <c r="QEP109" s="17">
        <f>IF(QEO109=1,1,0)</f>
        <v>0</v>
      </c>
      <c r="QEQ109" s="18"/>
      <c r="QER109" s="141" t="s">
        <v>347</v>
      </c>
      <c r="QES109" s="81" t="s">
        <v>30</v>
      </c>
      <c r="QET109" s="18"/>
      <c r="QEU109" s="141"/>
      <c r="QEV109" s="141"/>
      <c r="QEW109" s="141"/>
      <c r="QEX109" s="141"/>
      <c r="QEY109" s="128"/>
      <c r="QEZ109" s="17">
        <f>IF(QEY109=1,1,0)</f>
        <v>0</v>
      </c>
      <c r="QFA109" s="18"/>
      <c r="QFB109" s="141" t="s">
        <v>347</v>
      </c>
      <c r="QFC109" s="81" t="s">
        <v>30</v>
      </c>
      <c r="QFD109" s="18"/>
      <c r="QFE109" s="141"/>
      <c r="QFF109" s="141"/>
      <c r="QFG109" s="141"/>
      <c r="QFH109" s="141"/>
      <c r="QFI109" s="128"/>
      <c r="QFJ109" s="17">
        <f>IF(QFI109=1,1,0)</f>
        <v>0</v>
      </c>
      <c r="QFK109" s="18"/>
      <c r="QFL109" s="141" t="s">
        <v>347</v>
      </c>
      <c r="QFM109" s="81" t="s">
        <v>30</v>
      </c>
      <c r="QFN109" s="18"/>
      <c r="QFO109" s="141"/>
      <c r="QFP109" s="141"/>
      <c r="QFQ109" s="141"/>
      <c r="QFR109" s="141"/>
      <c r="QFS109" s="128"/>
      <c r="QFT109" s="17">
        <f>IF(QFS109=1,1,0)</f>
        <v>0</v>
      </c>
      <c r="QFU109" s="18"/>
      <c r="QFV109" s="141" t="s">
        <v>347</v>
      </c>
      <c r="QFW109" s="81" t="s">
        <v>30</v>
      </c>
      <c r="QFX109" s="18"/>
      <c r="QFY109" s="141"/>
      <c r="QFZ109" s="141"/>
      <c r="QGA109" s="141"/>
      <c r="QGB109" s="141"/>
      <c r="QGC109" s="128"/>
      <c r="QGD109" s="17">
        <f>IF(QGC109=1,1,0)</f>
        <v>0</v>
      </c>
      <c r="QGE109" s="18"/>
      <c r="QGF109" s="141" t="s">
        <v>347</v>
      </c>
      <c r="QGG109" s="81" t="s">
        <v>30</v>
      </c>
      <c r="QGH109" s="18"/>
      <c r="QGI109" s="141"/>
      <c r="QGJ109" s="141"/>
      <c r="QGK109" s="141"/>
      <c r="QGL109" s="141"/>
      <c r="QGM109" s="128"/>
      <c r="QGN109" s="17">
        <f>IF(QGM109=1,1,0)</f>
        <v>0</v>
      </c>
      <c r="QGO109" s="18"/>
      <c r="QGP109" s="141" t="s">
        <v>347</v>
      </c>
      <c r="QGQ109" s="81" t="s">
        <v>30</v>
      </c>
      <c r="QGR109" s="18"/>
      <c r="QGS109" s="141"/>
      <c r="QGT109" s="141"/>
      <c r="QGU109" s="141"/>
      <c r="QGV109" s="141"/>
      <c r="QGW109" s="128"/>
      <c r="QGX109" s="17">
        <f>IF(QGW109=1,1,0)</f>
        <v>0</v>
      </c>
      <c r="QGY109" s="18"/>
      <c r="QGZ109" s="141" t="s">
        <v>347</v>
      </c>
      <c r="QHA109" s="81" t="s">
        <v>30</v>
      </c>
      <c r="QHB109" s="18"/>
      <c r="QHC109" s="141"/>
      <c r="QHD109" s="141"/>
      <c r="QHE109" s="141"/>
      <c r="QHF109" s="141"/>
      <c r="QHG109" s="128"/>
      <c r="QHH109" s="17">
        <f>IF(QHG109=1,1,0)</f>
        <v>0</v>
      </c>
      <c r="QHI109" s="18"/>
      <c r="QHJ109" s="141" t="s">
        <v>347</v>
      </c>
      <c r="QHK109" s="81" t="s">
        <v>30</v>
      </c>
      <c r="QHL109" s="18"/>
      <c r="QHM109" s="141"/>
      <c r="QHN109" s="141"/>
      <c r="QHO109" s="141"/>
      <c r="QHP109" s="141"/>
      <c r="QHQ109" s="128"/>
      <c r="QHR109" s="17">
        <f>IF(QHQ109=1,1,0)</f>
        <v>0</v>
      </c>
      <c r="QHS109" s="18"/>
      <c r="QHT109" s="141" t="s">
        <v>347</v>
      </c>
      <c r="QHU109" s="81" t="s">
        <v>30</v>
      </c>
      <c r="QHV109" s="18"/>
      <c r="QHW109" s="141"/>
      <c r="QHX109" s="141"/>
      <c r="QHY109" s="141"/>
      <c r="QHZ109" s="141"/>
      <c r="QIA109" s="128"/>
      <c r="QIB109" s="17">
        <f>IF(QIA109=1,1,0)</f>
        <v>0</v>
      </c>
      <c r="QIC109" s="18"/>
      <c r="QID109" s="141" t="s">
        <v>347</v>
      </c>
      <c r="QIE109" s="81" t="s">
        <v>30</v>
      </c>
      <c r="QIF109" s="18"/>
      <c r="QIG109" s="141"/>
      <c r="QIH109" s="141"/>
      <c r="QII109" s="141"/>
      <c r="QIJ109" s="141"/>
      <c r="QIK109" s="128"/>
      <c r="QIL109" s="17">
        <f>IF(QIK109=1,1,0)</f>
        <v>0</v>
      </c>
      <c r="QIM109" s="18"/>
      <c r="QIN109" s="141" t="s">
        <v>347</v>
      </c>
      <c r="QIO109" s="81" t="s">
        <v>30</v>
      </c>
      <c r="QIP109" s="18"/>
      <c r="QIQ109" s="141"/>
      <c r="QIR109" s="141"/>
      <c r="QIS109" s="141"/>
      <c r="QIT109" s="141"/>
      <c r="QIU109" s="128"/>
      <c r="QIV109" s="17">
        <f>IF(QIU109=1,1,0)</f>
        <v>0</v>
      </c>
      <c r="QIW109" s="18"/>
      <c r="QIX109" s="141" t="s">
        <v>347</v>
      </c>
      <c r="QIY109" s="81" t="s">
        <v>30</v>
      </c>
      <c r="QIZ109" s="18"/>
      <c r="QJA109" s="141"/>
      <c r="QJB109" s="141"/>
      <c r="QJC109" s="141"/>
      <c r="QJD109" s="141"/>
      <c r="QJE109" s="128"/>
      <c r="QJF109" s="17">
        <f>IF(QJE109=1,1,0)</f>
        <v>0</v>
      </c>
      <c r="QJG109" s="18"/>
      <c r="QJH109" s="141" t="s">
        <v>347</v>
      </c>
      <c r="QJI109" s="81" t="s">
        <v>30</v>
      </c>
      <c r="QJJ109" s="18"/>
      <c r="QJK109" s="141"/>
      <c r="QJL109" s="141"/>
      <c r="QJM109" s="141"/>
      <c r="QJN109" s="141"/>
      <c r="QJO109" s="128"/>
      <c r="QJP109" s="17">
        <f>IF(QJO109=1,1,0)</f>
        <v>0</v>
      </c>
      <c r="QJQ109" s="18"/>
      <c r="QJR109" s="141" t="s">
        <v>347</v>
      </c>
      <c r="QJS109" s="81" t="s">
        <v>30</v>
      </c>
      <c r="QJT109" s="18"/>
      <c r="QJU109" s="141"/>
      <c r="QJV109" s="141"/>
      <c r="QJW109" s="141"/>
      <c r="QJX109" s="141"/>
      <c r="QJY109" s="128"/>
      <c r="QJZ109" s="17">
        <f>IF(QJY109=1,1,0)</f>
        <v>0</v>
      </c>
      <c r="QKA109" s="18"/>
      <c r="QKB109" s="141" t="s">
        <v>347</v>
      </c>
      <c r="QKC109" s="81" t="s">
        <v>30</v>
      </c>
      <c r="QKD109" s="18"/>
      <c r="QKE109" s="141"/>
      <c r="QKF109" s="141"/>
      <c r="QKG109" s="141"/>
      <c r="QKH109" s="141"/>
      <c r="QKI109" s="128"/>
      <c r="QKJ109" s="17">
        <f>IF(QKI109=1,1,0)</f>
        <v>0</v>
      </c>
      <c r="QKK109" s="18"/>
      <c r="QKL109" s="141" t="s">
        <v>347</v>
      </c>
      <c r="QKM109" s="81" t="s">
        <v>30</v>
      </c>
      <c r="QKN109" s="18"/>
      <c r="QKO109" s="141"/>
      <c r="QKP109" s="141"/>
      <c r="QKQ109" s="141"/>
      <c r="QKR109" s="141"/>
      <c r="QKS109" s="128"/>
      <c r="QKT109" s="17">
        <f>IF(QKS109=1,1,0)</f>
        <v>0</v>
      </c>
      <c r="QKU109" s="18"/>
      <c r="QKV109" s="141" t="s">
        <v>347</v>
      </c>
      <c r="QKW109" s="81" t="s">
        <v>30</v>
      </c>
      <c r="QKX109" s="18"/>
      <c r="QKY109" s="141"/>
      <c r="QKZ109" s="141"/>
      <c r="QLA109" s="141"/>
      <c r="QLB109" s="141"/>
      <c r="QLC109" s="128"/>
      <c r="QLD109" s="17">
        <f>IF(QLC109=1,1,0)</f>
        <v>0</v>
      </c>
      <c r="QLE109" s="18"/>
      <c r="QLF109" s="141" t="s">
        <v>347</v>
      </c>
      <c r="QLG109" s="81" t="s">
        <v>30</v>
      </c>
      <c r="QLH109" s="18"/>
      <c r="QLI109" s="141"/>
      <c r="QLJ109" s="141"/>
      <c r="QLK109" s="141"/>
      <c r="QLL109" s="141"/>
      <c r="QLM109" s="128"/>
      <c r="QLN109" s="17">
        <f>IF(QLM109=1,1,0)</f>
        <v>0</v>
      </c>
      <c r="QLO109" s="18"/>
      <c r="QLP109" s="141" t="s">
        <v>347</v>
      </c>
      <c r="QLQ109" s="81" t="s">
        <v>30</v>
      </c>
      <c r="QLR109" s="18"/>
      <c r="QLS109" s="141"/>
      <c r="QLT109" s="141"/>
      <c r="QLU109" s="141"/>
      <c r="QLV109" s="141"/>
      <c r="QLW109" s="128"/>
      <c r="QLX109" s="17">
        <f>IF(QLW109=1,1,0)</f>
        <v>0</v>
      </c>
      <c r="QLY109" s="18"/>
      <c r="QLZ109" s="141" t="s">
        <v>347</v>
      </c>
      <c r="QMA109" s="81" t="s">
        <v>30</v>
      </c>
      <c r="QMB109" s="18"/>
      <c r="QMC109" s="141"/>
      <c r="QMD109" s="141"/>
      <c r="QME109" s="141"/>
      <c r="QMF109" s="141"/>
      <c r="QMG109" s="128"/>
      <c r="QMH109" s="17">
        <f>IF(QMG109=1,1,0)</f>
        <v>0</v>
      </c>
      <c r="QMI109" s="18"/>
      <c r="QMJ109" s="141" t="s">
        <v>347</v>
      </c>
      <c r="QMK109" s="81" t="s">
        <v>30</v>
      </c>
      <c r="QML109" s="18"/>
      <c r="QMM109" s="141"/>
      <c r="QMN109" s="141"/>
      <c r="QMO109" s="141"/>
      <c r="QMP109" s="141"/>
      <c r="QMQ109" s="128"/>
      <c r="QMR109" s="17">
        <f>IF(QMQ109=1,1,0)</f>
        <v>0</v>
      </c>
      <c r="QMS109" s="18"/>
      <c r="QMT109" s="141" t="s">
        <v>347</v>
      </c>
      <c r="QMU109" s="81" t="s">
        <v>30</v>
      </c>
      <c r="QMV109" s="18"/>
      <c r="QMW109" s="141"/>
      <c r="QMX109" s="141"/>
      <c r="QMY109" s="141"/>
      <c r="QMZ109" s="141"/>
      <c r="QNA109" s="128"/>
      <c r="QNB109" s="17">
        <f>IF(QNA109=1,1,0)</f>
        <v>0</v>
      </c>
      <c r="QNC109" s="18"/>
      <c r="QND109" s="141" t="s">
        <v>347</v>
      </c>
      <c r="QNE109" s="81" t="s">
        <v>30</v>
      </c>
      <c r="QNF109" s="18"/>
      <c r="QNG109" s="141"/>
      <c r="QNH109" s="141"/>
      <c r="QNI109" s="141"/>
      <c r="QNJ109" s="141"/>
      <c r="QNK109" s="128"/>
      <c r="QNL109" s="17">
        <f>IF(QNK109=1,1,0)</f>
        <v>0</v>
      </c>
      <c r="QNM109" s="18"/>
      <c r="QNN109" s="141" t="s">
        <v>347</v>
      </c>
      <c r="QNO109" s="81" t="s">
        <v>30</v>
      </c>
      <c r="QNP109" s="18"/>
      <c r="QNQ109" s="141"/>
      <c r="QNR109" s="141"/>
      <c r="QNS109" s="141"/>
      <c r="QNT109" s="141"/>
      <c r="QNU109" s="128"/>
      <c r="QNV109" s="17">
        <f>IF(QNU109=1,1,0)</f>
        <v>0</v>
      </c>
      <c r="QNW109" s="18"/>
      <c r="QNX109" s="141" t="s">
        <v>347</v>
      </c>
      <c r="QNY109" s="81" t="s">
        <v>30</v>
      </c>
      <c r="QNZ109" s="18"/>
      <c r="QOA109" s="141"/>
      <c r="QOB109" s="141"/>
      <c r="QOC109" s="141"/>
      <c r="QOD109" s="141"/>
      <c r="QOE109" s="128"/>
      <c r="QOF109" s="17">
        <f>IF(QOE109=1,1,0)</f>
        <v>0</v>
      </c>
      <c r="QOG109" s="18"/>
      <c r="QOH109" s="141" t="s">
        <v>347</v>
      </c>
      <c r="QOI109" s="81" t="s">
        <v>30</v>
      </c>
      <c r="QOJ109" s="18"/>
      <c r="QOK109" s="141"/>
      <c r="QOL109" s="141"/>
      <c r="QOM109" s="141"/>
      <c r="QON109" s="141"/>
      <c r="QOO109" s="128"/>
      <c r="QOP109" s="17">
        <f>IF(QOO109=1,1,0)</f>
        <v>0</v>
      </c>
      <c r="QOQ109" s="18"/>
      <c r="QOR109" s="141" t="s">
        <v>347</v>
      </c>
      <c r="QOS109" s="81" t="s">
        <v>30</v>
      </c>
      <c r="QOT109" s="18"/>
      <c r="QOU109" s="141"/>
      <c r="QOV109" s="141"/>
      <c r="QOW109" s="141"/>
      <c r="QOX109" s="141"/>
      <c r="QOY109" s="128"/>
      <c r="QOZ109" s="17">
        <f>IF(QOY109=1,1,0)</f>
        <v>0</v>
      </c>
      <c r="QPA109" s="18"/>
      <c r="QPB109" s="141" t="s">
        <v>347</v>
      </c>
      <c r="QPC109" s="81" t="s">
        <v>30</v>
      </c>
      <c r="QPD109" s="18"/>
      <c r="QPE109" s="141"/>
      <c r="QPF109" s="141"/>
      <c r="QPG109" s="141"/>
      <c r="QPH109" s="141"/>
      <c r="QPI109" s="128"/>
      <c r="QPJ109" s="17">
        <f>IF(QPI109=1,1,0)</f>
        <v>0</v>
      </c>
      <c r="QPK109" s="18"/>
      <c r="QPL109" s="141" t="s">
        <v>347</v>
      </c>
      <c r="QPM109" s="81" t="s">
        <v>30</v>
      </c>
      <c r="QPN109" s="18"/>
      <c r="QPO109" s="141"/>
      <c r="QPP109" s="141"/>
      <c r="QPQ109" s="141"/>
      <c r="QPR109" s="141"/>
      <c r="QPS109" s="128"/>
      <c r="QPT109" s="17">
        <f>IF(QPS109=1,1,0)</f>
        <v>0</v>
      </c>
      <c r="QPU109" s="18"/>
      <c r="QPV109" s="141" t="s">
        <v>347</v>
      </c>
      <c r="QPW109" s="81" t="s">
        <v>30</v>
      </c>
      <c r="QPX109" s="18"/>
      <c r="QPY109" s="141"/>
      <c r="QPZ109" s="141"/>
      <c r="QQA109" s="141"/>
      <c r="QQB109" s="141"/>
      <c r="QQC109" s="128"/>
      <c r="QQD109" s="17">
        <f>IF(QQC109=1,1,0)</f>
        <v>0</v>
      </c>
      <c r="QQE109" s="18"/>
      <c r="QQF109" s="141" t="s">
        <v>347</v>
      </c>
      <c r="QQG109" s="81" t="s">
        <v>30</v>
      </c>
      <c r="QQH109" s="18"/>
      <c r="QQI109" s="141"/>
      <c r="QQJ109" s="141"/>
      <c r="QQK109" s="141"/>
      <c r="QQL109" s="141"/>
      <c r="QQM109" s="128"/>
      <c r="QQN109" s="17">
        <f>IF(QQM109=1,1,0)</f>
        <v>0</v>
      </c>
      <c r="QQO109" s="18"/>
      <c r="QQP109" s="141" t="s">
        <v>347</v>
      </c>
      <c r="QQQ109" s="81" t="s">
        <v>30</v>
      </c>
      <c r="QQR109" s="18"/>
      <c r="QQS109" s="141"/>
      <c r="QQT109" s="141"/>
      <c r="QQU109" s="141"/>
      <c r="QQV109" s="141"/>
      <c r="QQW109" s="128"/>
      <c r="QQX109" s="17">
        <f>IF(QQW109=1,1,0)</f>
        <v>0</v>
      </c>
      <c r="QQY109" s="18"/>
      <c r="QQZ109" s="141" t="s">
        <v>347</v>
      </c>
      <c r="QRA109" s="81" t="s">
        <v>30</v>
      </c>
      <c r="QRB109" s="18"/>
      <c r="QRC109" s="141"/>
      <c r="QRD109" s="141"/>
      <c r="QRE109" s="141"/>
      <c r="QRF109" s="141"/>
      <c r="QRG109" s="128"/>
      <c r="QRH109" s="17">
        <f>IF(QRG109=1,1,0)</f>
        <v>0</v>
      </c>
      <c r="QRI109" s="18"/>
      <c r="QRJ109" s="141" t="s">
        <v>347</v>
      </c>
      <c r="QRK109" s="81" t="s">
        <v>30</v>
      </c>
      <c r="QRL109" s="18"/>
      <c r="QRM109" s="141"/>
      <c r="QRN109" s="141"/>
      <c r="QRO109" s="141"/>
      <c r="QRP109" s="141"/>
      <c r="QRQ109" s="128"/>
      <c r="QRR109" s="17">
        <f>IF(QRQ109=1,1,0)</f>
        <v>0</v>
      </c>
      <c r="QRS109" s="18"/>
      <c r="QRT109" s="141" t="s">
        <v>347</v>
      </c>
      <c r="QRU109" s="81" t="s">
        <v>30</v>
      </c>
      <c r="QRV109" s="18"/>
      <c r="QRW109" s="141"/>
      <c r="QRX109" s="141"/>
      <c r="QRY109" s="141"/>
      <c r="QRZ109" s="141"/>
      <c r="QSA109" s="128"/>
      <c r="QSB109" s="17">
        <f>IF(QSA109=1,1,0)</f>
        <v>0</v>
      </c>
      <c r="QSC109" s="18"/>
      <c r="QSD109" s="141" t="s">
        <v>347</v>
      </c>
      <c r="QSE109" s="81" t="s">
        <v>30</v>
      </c>
      <c r="QSF109" s="18"/>
      <c r="QSG109" s="141"/>
      <c r="QSH109" s="141"/>
      <c r="QSI109" s="141"/>
      <c r="QSJ109" s="141"/>
      <c r="QSK109" s="128"/>
      <c r="QSL109" s="17">
        <f>IF(QSK109=1,1,0)</f>
        <v>0</v>
      </c>
      <c r="QSM109" s="18"/>
      <c r="QSN109" s="141" t="s">
        <v>347</v>
      </c>
      <c r="QSO109" s="81" t="s">
        <v>30</v>
      </c>
      <c r="QSP109" s="18"/>
      <c r="QSQ109" s="141"/>
      <c r="QSR109" s="141"/>
      <c r="QSS109" s="141"/>
      <c r="QST109" s="141"/>
      <c r="QSU109" s="128"/>
      <c r="QSV109" s="17">
        <f>IF(QSU109=1,1,0)</f>
        <v>0</v>
      </c>
      <c r="QSW109" s="18"/>
      <c r="QSX109" s="141" t="s">
        <v>347</v>
      </c>
      <c r="QSY109" s="81" t="s">
        <v>30</v>
      </c>
      <c r="QSZ109" s="18"/>
      <c r="QTA109" s="141"/>
      <c r="QTB109" s="141"/>
      <c r="QTC109" s="141"/>
      <c r="QTD109" s="141"/>
      <c r="QTE109" s="128"/>
      <c r="QTF109" s="17">
        <f>IF(QTE109=1,1,0)</f>
        <v>0</v>
      </c>
      <c r="QTG109" s="18"/>
      <c r="QTH109" s="141" t="s">
        <v>347</v>
      </c>
      <c r="QTI109" s="81" t="s">
        <v>30</v>
      </c>
      <c r="QTJ109" s="18"/>
      <c r="QTK109" s="141"/>
      <c r="QTL109" s="141"/>
      <c r="QTM109" s="141"/>
      <c r="QTN109" s="141"/>
      <c r="QTO109" s="128"/>
      <c r="QTP109" s="17">
        <f>IF(QTO109=1,1,0)</f>
        <v>0</v>
      </c>
      <c r="QTQ109" s="18"/>
      <c r="QTR109" s="141" t="s">
        <v>347</v>
      </c>
      <c r="QTS109" s="81" t="s">
        <v>30</v>
      </c>
      <c r="QTT109" s="18"/>
      <c r="QTU109" s="141"/>
      <c r="QTV109" s="141"/>
      <c r="QTW109" s="141"/>
      <c r="QTX109" s="141"/>
      <c r="QTY109" s="128"/>
      <c r="QTZ109" s="17">
        <f>IF(QTY109=1,1,0)</f>
        <v>0</v>
      </c>
      <c r="QUA109" s="18"/>
      <c r="QUB109" s="141" t="s">
        <v>347</v>
      </c>
      <c r="QUC109" s="81" t="s">
        <v>30</v>
      </c>
      <c r="QUD109" s="18"/>
      <c r="QUE109" s="141"/>
      <c r="QUF109" s="141"/>
      <c r="QUG109" s="141"/>
      <c r="QUH109" s="141"/>
      <c r="QUI109" s="128"/>
      <c r="QUJ109" s="17">
        <f>IF(QUI109=1,1,0)</f>
        <v>0</v>
      </c>
      <c r="QUK109" s="18"/>
      <c r="QUL109" s="141" t="s">
        <v>347</v>
      </c>
      <c r="QUM109" s="81" t="s">
        <v>30</v>
      </c>
      <c r="QUN109" s="18"/>
      <c r="QUO109" s="141"/>
      <c r="QUP109" s="141"/>
      <c r="QUQ109" s="141"/>
      <c r="QUR109" s="141"/>
      <c r="QUS109" s="128"/>
      <c r="QUT109" s="17">
        <f>IF(QUS109=1,1,0)</f>
        <v>0</v>
      </c>
      <c r="QUU109" s="18"/>
      <c r="QUV109" s="141" t="s">
        <v>347</v>
      </c>
      <c r="QUW109" s="81" t="s">
        <v>30</v>
      </c>
      <c r="QUX109" s="18"/>
      <c r="QUY109" s="141"/>
      <c r="QUZ109" s="141"/>
      <c r="QVA109" s="141"/>
      <c r="QVB109" s="141"/>
      <c r="QVC109" s="128"/>
      <c r="QVD109" s="17">
        <f>IF(QVC109=1,1,0)</f>
        <v>0</v>
      </c>
      <c r="QVE109" s="18"/>
      <c r="QVF109" s="141" t="s">
        <v>347</v>
      </c>
      <c r="QVG109" s="81" t="s">
        <v>30</v>
      </c>
      <c r="QVH109" s="18"/>
      <c r="QVI109" s="141"/>
      <c r="QVJ109" s="141"/>
      <c r="QVK109" s="141"/>
      <c r="QVL109" s="141"/>
      <c r="QVM109" s="128"/>
      <c r="QVN109" s="17">
        <f>IF(QVM109=1,1,0)</f>
        <v>0</v>
      </c>
      <c r="QVO109" s="18"/>
      <c r="QVP109" s="141" t="s">
        <v>347</v>
      </c>
      <c r="QVQ109" s="81" t="s">
        <v>30</v>
      </c>
      <c r="QVR109" s="18"/>
      <c r="QVS109" s="141"/>
      <c r="QVT109" s="141"/>
      <c r="QVU109" s="141"/>
      <c r="QVV109" s="141"/>
      <c r="QVW109" s="128"/>
      <c r="QVX109" s="17">
        <f>IF(QVW109=1,1,0)</f>
        <v>0</v>
      </c>
      <c r="QVY109" s="18"/>
      <c r="QVZ109" s="141" t="s">
        <v>347</v>
      </c>
      <c r="QWA109" s="81" t="s">
        <v>30</v>
      </c>
      <c r="QWB109" s="18"/>
      <c r="QWC109" s="141"/>
      <c r="QWD109" s="141"/>
      <c r="QWE109" s="141"/>
      <c r="QWF109" s="141"/>
      <c r="QWG109" s="128"/>
      <c r="QWH109" s="17">
        <f>IF(QWG109=1,1,0)</f>
        <v>0</v>
      </c>
      <c r="QWI109" s="18"/>
      <c r="QWJ109" s="141" t="s">
        <v>347</v>
      </c>
      <c r="QWK109" s="81" t="s">
        <v>30</v>
      </c>
      <c r="QWL109" s="18"/>
      <c r="QWM109" s="141"/>
      <c r="QWN109" s="141"/>
      <c r="QWO109" s="141"/>
      <c r="QWP109" s="141"/>
      <c r="QWQ109" s="128"/>
      <c r="QWR109" s="17">
        <f>IF(QWQ109=1,1,0)</f>
        <v>0</v>
      </c>
      <c r="QWS109" s="18"/>
      <c r="QWT109" s="141" t="s">
        <v>347</v>
      </c>
      <c r="QWU109" s="81" t="s">
        <v>30</v>
      </c>
      <c r="QWV109" s="18"/>
      <c r="QWW109" s="141"/>
      <c r="QWX109" s="141"/>
      <c r="QWY109" s="141"/>
      <c r="QWZ109" s="141"/>
      <c r="QXA109" s="128"/>
      <c r="QXB109" s="17">
        <f>IF(QXA109=1,1,0)</f>
        <v>0</v>
      </c>
      <c r="QXC109" s="18"/>
      <c r="QXD109" s="141" t="s">
        <v>347</v>
      </c>
      <c r="QXE109" s="81" t="s">
        <v>30</v>
      </c>
      <c r="QXF109" s="18"/>
      <c r="QXG109" s="141"/>
      <c r="QXH109" s="141"/>
      <c r="QXI109" s="141"/>
      <c r="QXJ109" s="141"/>
      <c r="QXK109" s="128"/>
      <c r="QXL109" s="17">
        <f>IF(QXK109=1,1,0)</f>
        <v>0</v>
      </c>
      <c r="QXM109" s="18"/>
      <c r="QXN109" s="141" t="s">
        <v>347</v>
      </c>
      <c r="QXO109" s="81" t="s">
        <v>30</v>
      </c>
      <c r="QXP109" s="18"/>
      <c r="QXQ109" s="141"/>
      <c r="QXR109" s="141"/>
      <c r="QXS109" s="141"/>
      <c r="QXT109" s="141"/>
      <c r="QXU109" s="128"/>
      <c r="QXV109" s="17">
        <f>IF(QXU109=1,1,0)</f>
        <v>0</v>
      </c>
      <c r="QXW109" s="18"/>
      <c r="QXX109" s="141" t="s">
        <v>347</v>
      </c>
      <c r="QXY109" s="81" t="s">
        <v>30</v>
      </c>
      <c r="QXZ109" s="18"/>
      <c r="QYA109" s="141"/>
      <c r="QYB109" s="141"/>
      <c r="QYC109" s="141"/>
      <c r="QYD109" s="141"/>
      <c r="QYE109" s="128"/>
      <c r="QYF109" s="17">
        <f>IF(QYE109=1,1,0)</f>
        <v>0</v>
      </c>
      <c r="QYG109" s="18"/>
      <c r="QYH109" s="141" t="s">
        <v>347</v>
      </c>
      <c r="QYI109" s="81" t="s">
        <v>30</v>
      </c>
      <c r="QYJ109" s="18"/>
      <c r="QYK109" s="141"/>
      <c r="QYL109" s="141"/>
      <c r="QYM109" s="141"/>
      <c r="QYN109" s="141"/>
      <c r="QYO109" s="128"/>
      <c r="QYP109" s="17">
        <f>IF(QYO109=1,1,0)</f>
        <v>0</v>
      </c>
      <c r="QYQ109" s="18"/>
      <c r="QYR109" s="141" t="s">
        <v>347</v>
      </c>
      <c r="QYS109" s="81" t="s">
        <v>30</v>
      </c>
      <c r="QYT109" s="18"/>
      <c r="QYU109" s="141"/>
      <c r="QYV109" s="141"/>
      <c r="QYW109" s="141"/>
      <c r="QYX109" s="141"/>
      <c r="QYY109" s="128"/>
      <c r="QYZ109" s="17">
        <f>IF(QYY109=1,1,0)</f>
        <v>0</v>
      </c>
      <c r="QZA109" s="18"/>
      <c r="QZB109" s="141" t="s">
        <v>347</v>
      </c>
      <c r="QZC109" s="81" t="s">
        <v>30</v>
      </c>
      <c r="QZD109" s="18"/>
      <c r="QZE109" s="141"/>
      <c r="QZF109" s="141"/>
      <c r="QZG109" s="141"/>
      <c r="QZH109" s="141"/>
      <c r="QZI109" s="128"/>
      <c r="QZJ109" s="17">
        <f>IF(QZI109=1,1,0)</f>
        <v>0</v>
      </c>
      <c r="QZK109" s="18"/>
      <c r="QZL109" s="141" t="s">
        <v>347</v>
      </c>
      <c r="QZM109" s="81" t="s">
        <v>30</v>
      </c>
      <c r="QZN109" s="18"/>
      <c r="QZO109" s="141"/>
      <c r="QZP109" s="141"/>
      <c r="QZQ109" s="141"/>
      <c r="QZR109" s="141"/>
      <c r="QZS109" s="128"/>
      <c r="QZT109" s="17">
        <f>IF(QZS109=1,1,0)</f>
        <v>0</v>
      </c>
      <c r="QZU109" s="18"/>
      <c r="QZV109" s="141" t="s">
        <v>347</v>
      </c>
      <c r="QZW109" s="81" t="s">
        <v>30</v>
      </c>
      <c r="QZX109" s="18"/>
      <c r="QZY109" s="141"/>
      <c r="QZZ109" s="141"/>
      <c r="RAA109" s="141"/>
      <c r="RAB109" s="141"/>
      <c r="RAC109" s="128"/>
      <c r="RAD109" s="17">
        <f>IF(RAC109=1,1,0)</f>
        <v>0</v>
      </c>
      <c r="RAE109" s="18"/>
      <c r="RAF109" s="141" t="s">
        <v>347</v>
      </c>
      <c r="RAG109" s="81" t="s">
        <v>30</v>
      </c>
      <c r="RAH109" s="18"/>
      <c r="RAI109" s="141"/>
      <c r="RAJ109" s="141"/>
      <c r="RAK109" s="141"/>
      <c r="RAL109" s="141"/>
      <c r="RAM109" s="128"/>
      <c r="RAN109" s="17">
        <f>IF(RAM109=1,1,0)</f>
        <v>0</v>
      </c>
      <c r="RAO109" s="18"/>
      <c r="RAP109" s="141" t="s">
        <v>347</v>
      </c>
      <c r="RAQ109" s="81" t="s">
        <v>30</v>
      </c>
      <c r="RAR109" s="18"/>
      <c r="RAS109" s="141"/>
      <c r="RAT109" s="141"/>
      <c r="RAU109" s="141"/>
      <c r="RAV109" s="141"/>
      <c r="RAW109" s="128"/>
      <c r="RAX109" s="17">
        <f>IF(RAW109=1,1,0)</f>
        <v>0</v>
      </c>
      <c r="RAY109" s="18"/>
      <c r="RAZ109" s="141" t="s">
        <v>347</v>
      </c>
      <c r="RBA109" s="81" t="s">
        <v>30</v>
      </c>
      <c r="RBB109" s="18"/>
      <c r="RBC109" s="141"/>
      <c r="RBD109" s="141"/>
      <c r="RBE109" s="141"/>
      <c r="RBF109" s="141"/>
      <c r="RBG109" s="128"/>
      <c r="RBH109" s="17">
        <f>IF(RBG109=1,1,0)</f>
        <v>0</v>
      </c>
      <c r="RBI109" s="18"/>
      <c r="RBJ109" s="141" t="s">
        <v>347</v>
      </c>
      <c r="RBK109" s="81" t="s">
        <v>30</v>
      </c>
      <c r="RBL109" s="18"/>
      <c r="RBM109" s="141"/>
      <c r="RBN109" s="141"/>
      <c r="RBO109" s="141"/>
      <c r="RBP109" s="141"/>
      <c r="RBQ109" s="128"/>
      <c r="RBR109" s="17">
        <f>IF(RBQ109=1,1,0)</f>
        <v>0</v>
      </c>
      <c r="RBS109" s="18"/>
      <c r="RBT109" s="141" t="s">
        <v>347</v>
      </c>
      <c r="RBU109" s="81" t="s">
        <v>30</v>
      </c>
      <c r="RBV109" s="18"/>
      <c r="RBW109" s="141"/>
      <c r="RBX109" s="141"/>
      <c r="RBY109" s="141"/>
      <c r="RBZ109" s="141"/>
      <c r="RCA109" s="128"/>
      <c r="RCB109" s="17">
        <f>IF(RCA109=1,1,0)</f>
        <v>0</v>
      </c>
      <c r="RCC109" s="18"/>
      <c r="RCD109" s="141" t="s">
        <v>347</v>
      </c>
      <c r="RCE109" s="81" t="s">
        <v>30</v>
      </c>
      <c r="RCF109" s="18"/>
      <c r="RCG109" s="141"/>
      <c r="RCH109" s="141"/>
      <c r="RCI109" s="141"/>
      <c r="RCJ109" s="141"/>
      <c r="RCK109" s="128"/>
      <c r="RCL109" s="17">
        <f>IF(RCK109=1,1,0)</f>
        <v>0</v>
      </c>
      <c r="RCM109" s="18"/>
      <c r="RCN109" s="141" t="s">
        <v>347</v>
      </c>
      <c r="RCO109" s="81" t="s">
        <v>30</v>
      </c>
      <c r="RCP109" s="18"/>
      <c r="RCQ109" s="141"/>
      <c r="RCR109" s="141"/>
      <c r="RCS109" s="141"/>
      <c r="RCT109" s="141"/>
      <c r="RCU109" s="128"/>
      <c r="RCV109" s="17">
        <f>IF(RCU109=1,1,0)</f>
        <v>0</v>
      </c>
      <c r="RCW109" s="18"/>
      <c r="RCX109" s="141" t="s">
        <v>347</v>
      </c>
      <c r="RCY109" s="81" t="s">
        <v>30</v>
      </c>
      <c r="RCZ109" s="18"/>
      <c r="RDA109" s="141"/>
      <c r="RDB109" s="141"/>
      <c r="RDC109" s="141"/>
      <c r="RDD109" s="141"/>
      <c r="RDE109" s="128"/>
      <c r="RDF109" s="17">
        <f>IF(RDE109=1,1,0)</f>
        <v>0</v>
      </c>
      <c r="RDG109" s="18"/>
      <c r="RDH109" s="141" t="s">
        <v>347</v>
      </c>
      <c r="RDI109" s="81" t="s">
        <v>30</v>
      </c>
      <c r="RDJ109" s="18"/>
      <c r="RDK109" s="141"/>
      <c r="RDL109" s="141"/>
      <c r="RDM109" s="141"/>
      <c r="RDN109" s="141"/>
      <c r="RDO109" s="128"/>
      <c r="RDP109" s="17">
        <f>IF(RDO109=1,1,0)</f>
        <v>0</v>
      </c>
      <c r="RDQ109" s="18"/>
      <c r="RDR109" s="141" t="s">
        <v>347</v>
      </c>
      <c r="RDS109" s="81" t="s">
        <v>30</v>
      </c>
      <c r="RDT109" s="18"/>
      <c r="RDU109" s="141"/>
      <c r="RDV109" s="141"/>
      <c r="RDW109" s="141"/>
      <c r="RDX109" s="141"/>
      <c r="RDY109" s="128"/>
      <c r="RDZ109" s="17">
        <f>IF(RDY109=1,1,0)</f>
        <v>0</v>
      </c>
      <c r="REA109" s="18"/>
      <c r="REB109" s="141" t="s">
        <v>347</v>
      </c>
      <c r="REC109" s="81" t="s">
        <v>30</v>
      </c>
      <c r="RED109" s="18"/>
      <c r="REE109" s="141"/>
      <c r="REF109" s="141"/>
      <c r="REG109" s="141"/>
      <c r="REH109" s="141"/>
      <c r="REI109" s="128"/>
      <c r="REJ109" s="17">
        <f>IF(REI109=1,1,0)</f>
        <v>0</v>
      </c>
      <c r="REK109" s="18"/>
      <c r="REL109" s="141" t="s">
        <v>347</v>
      </c>
      <c r="REM109" s="81" t="s">
        <v>30</v>
      </c>
      <c r="REN109" s="18"/>
      <c r="REO109" s="141"/>
      <c r="REP109" s="141"/>
      <c r="REQ109" s="141"/>
      <c r="RER109" s="141"/>
      <c r="RES109" s="128"/>
      <c r="RET109" s="17">
        <f>IF(RES109=1,1,0)</f>
        <v>0</v>
      </c>
      <c r="REU109" s="18"/>
      <c r="REV109" s="141" t="s">
        <v>347</v>
      </c>
      <c r="REW109" s="81" t="s">
        <v>30</v>
      </c>
      <c r="REX109" s="18"/>
      <c r="REY109" s="141"/>
      <c r="REZ109" s="141"/>
      <c r="RFA109" s="141"/>
      <c r="RFB109" s="141"/>
      <c r="RFC109" s="128"/>
      <c r="RFD109" s="17">
        <f>IF(RFC109=1,1,0)</f>
        <v>0</v>
      </c>
      <c r="RFE109" s="18"/>
      <c r="RFF109" s="141" t="s">
        <v>347</v>
      </c>
      <c r="RFG109" s="81" t="s">
        <v>30</v>
      </c>
      <c r="RFH109" s="18"/>
      <c r="RFI109" s="141"/>
      <c r="RFJ109" s="141"/>
      <c r="RFK109" s="141"/>
      <c r="RFL109" s="141"/>
      <c r="RFM109" s="128"/>
      <c r="RFN109" s="17">
        <f>IF(RFM109=1,1,0)</f>
        <v>0</v>
      </c>
      <c r="RFO109" s="18"/>
      <c r="RFP109" s="141" t="s">
        <v>347</v>
      </c>
      <c r="RFQ109" s="81" t="s">
        <v>30</v>
      </c>
      <c r="RFR109" s="18"/>
      <c r="RFS109" s="141"/>
      <c r="RFT109" s="141"/>
      <c r="RFU109" s="141"/>
      <c r="RFV109" s="141"/>
      <c r="RFW109" s="128"/>
      <c r="RFX109" s="17">
        <f>IF(RFW109=1,1,0)</f>
        <v>0</v>
      </c>
      <c r="RFY109" s="18"/>
      <c r="RFZ109" s="141" t="s">
        <v>347</v>
      </c>
      <c r="RGA109" s="81" t="s">
        <v>30</v>
      </c>
      <c r="RGB109" s="18"/>
      <c r="RGC109" s="141"/>
      <c r="RGD109" s="141"/>
      <c r="RGE109" s="141"/>
      <c r="RGF109" s="141"/>
      <c r="RGG109" s="128"/>
      <c r="RGH109" s="17">
        <f>IF(RGG109=1,1,0)</f>
        <v>0</v>
      </c>
      <c r="RGI109" s="18"/>
      <c r="RGJ109" s="141" t="s">
        <v>347</v>
      </c>
      <c r="RGK109" s="81" t="s">
        <v>30</v>
      </c>
      <c r="RGL109" s="18"/>
      <c r="RGM109" s="141"/>
      <c r="RGN109" s="141"/>
      <c r="RGO109" s="141"/>
      <c r="RGP109" s="141"/>
      <c r="RGQ109" s="128"/>
      <c r="RGR109" s="17">
        <f>IF(RGQ109=1,1,0)</f>
        <v>0</v>
      </c>
      <c r="RGS109" s="18"/>
      <c r="RGT109" s="141" t="s">
        <v>347</v>
      </c>
      <c r="RGU109" s="81" t="s">
        <v>30</v>
      </c>
      <c r="RGV109" s="18"/>
      <c r="RGW109" s="141"/>
      <c r="RGX109" s="141"/>
      <c r="RGY109" s="141"/>
      <c r="RGZ109" s="141"/>
      <c r="RHA109" s="128"/>
      <c r="RHB109" s="17">
        <f>IF(RHA109=1,1,0)</f>
        <v>0</v>
      </c>
      <c r="RHC109" s="18"/>
      <c r="RHD109" s="141" t="s">
        <v>347</v>
      </c>
      <c r="RHE109" s="81" t="s">
        <v>30</v>
      </c>
      <c r="RHF109" s="18"/>
      <c r="RHG109" s="141"/>
      <c r="RHH109" s="141"/>
      <c r="RHI109" s="141"/>
      <c r="RHJ109" s="141"/>
      <c r="RHK109" s="128"/>
      <c r="RHL109" s="17">
        <f>IF(RHK109=1,1,0)</f>
        <v>0</v>
      </c>
      <c r="RHM109" s="18"/>
      <c r="RHN109" s="141" t="s">
        <v>347</v>
      </c>
      <c r="RHO109" s="81" t="s">
        <v>30</v>
      </c>
      <c r="RHP109" s="18"/>
      <c r="RHQ109" s="141"/>
      <c r="RHR109" s="141"/>
      <c r="RHS109" s="141"/>
      <c r="RHT109" s="141"/>
      <c r="RHU109" s="128"/>
      <c r="RHV109" s="17">
        <f>IF(RHU109=1,1,0)</f>
        <v>0</v>
      </c>
      <c r="RHW109" s="18"/>
      <c r="RHX109" s="141" t="s">
        <v>347</v>
      </c>
      <c r="RHY109" s="81" t="s">
        <v>30</v>
      </c>
      <c r="RHZ109" s="18"/>
      <c r="RIA109" s="141"/>
      <c r="RIB109" s="141"/>
      <c r="RIC109" s="141"/>
      <c r="RID109" s="141"/>
      <c r="RIE109" s="128"/>
      <c r="RIF109" s="17">
        <f>IF(RIE109=1,1,0)</f>
        <v>0</v>
      </c>
      <c r="RIG109" s="18"/>
      <c r="RIH109" s="141" t="s">
        <v>347</v>
      </c>
      <c r="RII109" s="81" t="s">
        <v>30</v>
      </c>
      <c r="RIJ109" s="18"/>
      <c r="RIK109" s="141"/>
      <c r="RIL109" s="141"/>
      <c r="RIM109" s="141"/>
      <c r="RIN109" s="141"/>
      <c r="RIO109" s="128"/>
      <c r="RIP109" s="17">
        <f>IF(RIO109=1,1,0)</f>
        <v>0</v>
      </c>
      <c r="RIQ109" s="18"/>
      <c r="RIR109" s="141" t="s">
        <v>347</v>
      </c>
      <c r="RIS109" s="81" t="s">
        <v>30</v>
      </c>
      <c r="RIT109" s="18"/>
      <c r="RIU109" s="141"/>
      <c r="RIV109" s="141"/>
      <c r="RIW109" s="141"/>
      <c r="RIX109" s="141"/>
      <c r="RIY109" s="128"/>
      <c r="RIZ109" s="17">
        <f>IF(RIY109=1,1,0)</f>
        <v>0</v>
      </c>
      <c r="RJA109" s="18"/>
      <c r="RJB109" s="141" t="s">
        <v>347</v>
      </c>
      <c r="RJC109" s="81" t="s">
        <v>30</v>
      </c>
      <c r="RJD109" s="18"/>
      <c r="RJE109" s="141"/>
      <c r="RJF109" s="141"/>
      <c r="RJG109" s="141"/>
      <c r="RJH109" s="141"/>
      <c r="RJI109" s="128"/>
      <c r="RJJ109" s="17">
        <f>IF(RJI109=1,1,0)</f>
        <v>0</v>
      </c>
      <c r="RJK109" s="18"/>
      <c r="RJL109" s="141" t="s">
        <v>347</v>
      </c>
      <c r="RJM109" s="81" t="s">
        <v>30</v>
      </c>
      <c r="RJN109" s="18"/>
      <c r="RJO109" s="141"/>
      <c r="RJP109" s="141"/>
      <c r="RJQ109" s="141"/>
      <c r="RJR109" s="141"/>
      <c r="RJS109" s="128"/>
      <c r="RJT109" s="17">
        <f>IF(RJS109=1,1,0)</f>
        <v>0</v>
      </c>
      <c r="RJU109" s="18"/>
      <c r="RJV109" s="141" t="s">
        <v>347</v>
      </c>
      <c r="RJW109" s="81" t="s">
        <v>30</v>
      </c>
      <c r="RJX109" s="18"/>
      <c r="RJY109" s="141"/>
      <c r="RJZ109" s="141"/>
      <c r="RKA109" s="141"/>
      <c r="RKB109" s="141"/>
      <c r="RKC109" s="128"/>
      <c r="RKD109" s="17">
        <f>IF(RKC109=1,1,0)</f>
        <v>0</v>
      </c>
      <c r="RKE109" s="18"/>
      <c r="RKF109" s="141" t="s">
        <v>347</v>
      </c>
      <c r="RKG109" s="81" t="s">
        <v>30</v>
      </c>
      <c r="RKH109" s="18"/>
      <c r="RKI109" s="141"/>
      <c r="RKJ109" s="141"/>
      <c r="RKK109" s="141"/>
      <c r="RKL109" s="141"/>
      <c r="RKM109" s="128"/>
      <c r="RKN109" s="17">
        <f>IF(RKM109=1,1,0)</f>
        <v>0</v>
      </c>
      <c r="RKO109" s="18"/>
      <c r="RKP109" s="141" t="s">
        <v>347</v>
      </c>
      <c r="RKQ109" s="81" t="s">
        <v>30</v>
      </c>
      <c r="RKR109" s="18"/>
      <c r="RKS109" s="141"/>
      <c r="RKT109" s="141"/>
      <c r="RKU109" s="141"/>
      <c r="RKV109" s="141"/>
      <c r="RKW109" s="128"/>
      <c r="RKX109" s="17">
        <f>IF(RKW109=1,1,0)</f>
        <v>0</v>
      </c>
      <c r="RKY109" s="18"/>
      <c r="RKZ109" s="141" t="s">
        <v>347</v>
      </c>
      <c r="RLA109" s="81" t="s">
        <v>30</v>
      </c>
      <c r="RLB109" s="18"/>
      <c r="RLC109" s="141"/>
      <c r="RLD109" s="141"/>
      <c r="RLE109" s="141"/>
      <c r="RLF109" s="141"/>
      <c r="RLG109" s="128"/>
      <c r="RLH109" s="17">
        <f>IF(RLG109=1,1,0)</f>
        <v>0</v>
      </c>
      <c r="RLI109" s="18"/>
      <c r="RLJ109" s="141" t="s">
        <v>347</v>
      </c>
      <c r="RLK109" s="81" t="s">
        <v>30</v>
      </c>
      <c r="RLL109" s="18"/>
      <c r="RLM109" s="141"/>
      <c r="RLN109" s="141"/>
      <c r="RLO109" s="141"/>
      <c r="RLP109" s="141"/>
      <c r="RLQ109" s="128"/>
      <c r="RLR109" s="17">
        <f>IF(RLQ109=1,1,0)</f>
        <v>0</v>
      </c>
      <c r="RLS109" s="18"/>
      <c r="RLT109" s="141" t="s">
        <v>347</v>
      </c>
      <c r="RLU109" s="81" t="s">
        <v>30</v>
      </c>
      <c r="RLV109" s="18"/>
      <c r="RLW109" s="141"/>
      <c r="RLX109" s="141"/>
      <c r="RLY109" s="141"/>
      <c r="RLZ109" s="141"/>
      <c r="RMA109" s="128"/>
      <c r="RMB109" s="17">
        <f>IF(RMA109=1,1,0)</f>
        <v>0</v>
      </c>
      <c r="RMC109" s="18"/>
      <c r="RMD109" s="141" t="s">
        <v>347</v>
      </c>
      <c r="RME109" s="81" t="s">
        <v>30</v>
      </c>
      <c r="RMF109" s="18"/>
      <c r="RMG109" s="141"/>
      <c r="RMH109" s="141"/>
      <c r="RMI109" s="141"/>
      <c r="RMJ109" s="141"/>
      <c r="RMK109" s="128"/>
      <c r="RML109" s="17">
        <f>IF(RMK109=1,1,0)</f>
        <v>0</v>
      </c>
      <c r="RMM109" s="18"/>
      <c r="RMN109" s="141" t="s">
        <v>347</v>
      </c>
      <c r="RMO109" s="81" t="s">
        <v>30</v>
      </c>
      <c r="RMP109" s="18"/>
      <c r="RMQ109" s="141"/>
      <c r="RMR109" s="141"/>
      <c r="RMS109" s="141"/>
      <c r="RMT109" s="141"/>
      <c r="RMU109" s="128"/>
      <c r="RMV109" s="17">
        <f>IF(RMU109=1,1,0)</f>
        <v>0</v>
      </c>
      <c r="RMW109" s="18"/>
      <c r="RMX109" s="141" t="s">
        <v>347</v>
      </c>
      <c r="RMY109" s="81" t="s">
        <v>30</v>
      </c>
      <c r="RMZ109" s="18"/>
      <c r="RNA109" s="141"/>
      <c r="RNB109" s="141"/>
      <c r="RNC109" s="141"/>
      <c r="RND109" s="141"/>
      <c r="RNE109" s="128"/>
      <c r="RNF109" s="17">
        <f>IF(RNE109=1,1,0)</f>
        <v>0</v>
      </c>
      <c r="RNG109" s="18"/>
      <c r="RNH109" s="141" t="s">
        <v>347</v>
      </c>
      <c r="RNI109" s="81" t="s">
        <v>30</v>
      </c>
      <c r="RNJ109" s="18"/>
      <c r="RNK109" s="141"/>
      <c r="RNL109" s="141"/>
      <c r="RNM109" s="141"/>
      <c r="RNN109" s="141"/>
      <c r="RNO109" s="128"/>
      <c r="RNP109" s="17">
        <f>IF(RNO109=1,1,0)</f>
        <v>0</v>
      </c>
      <c r="RNQ109" s="18"/>
      <c r="RNR109" s="141" t="s">
        <v>347</v>
      </c>
      <c r="RNS109" s="81" t="s">
        <v>30</v>
      </c>
      <c r="RNT109" s="18"/>
      <c r="RNU109" s="141"/>
      <c r="RNV109" s="141"/>
      <c r="RNW109" s="141"/>
      <c r="RNX109" s="141"/>
      <c r="RNY109" s="128"/>
      <c r="RNZ109" s="17">
        <f>IF(RNY109=1,1,0)</f>
        <v>0</v>
      </c>
      <c r="ROA109" s="18"/>
      <c r="ROB109" s="141" t="s">
        <v>347</v>
      </c>
      <c r="ROC109" s="81" t="s">
        <v>30</v>
      </c>
      <c r="ROD109" s="18"/>
      <c r="ROE109" s="141"/>
      <c r="ROF109" s="141"/>
      <c r="ROG109" s="141"/>
      <c r="ROH109" s="141"/>
      <c r="ROI109" s="128"/>
      <c r="ROJ109" s="17">
        <f>IF(ROI109=1,1,0)</f>
        <v>0</v>
      </c>
      <c r="ROK109" s="18"/>
      <c r="ROL109" s="141" t="s">
        <v>347</v>
      </c>
      <c r="ROM109" s="81" t="s">
        <v>30</v>
      </c>
      <c r="RON109" s="18"/>
      <c r="ROO109" s="141"/>
      <c r="ROP109" s="141"/>
      <c r="ROQ109" s="141"/>
      <c r="ROR109" s="141"/>
      <c r="ROS109" s="128"/>
      <c r="ROT109" s="17">
        <f>IF(ROS109=1,1,0)</f>
        <v>0</v>
      </c>
      <c r="ROU109" s="18"/>
      <c r="ROV109" s="141" t="s">
        <v>347</v>
      </c>
      <c r="ROW109" s="81" t="s">
        <v>30</v>
      </c>
      <c r="ROX109" s="18"/>
      <c r="ROY109" s="141"/>
      <c r="ROZ109" s="141"/>
      <c r="RPA109" s="141"/>
      <c r="RPB109" s="141"/>
      <c r="RPC109" s="128"/>
      <c r="RPD109" s="17">
        <f>IF(RPC109=1,1,0)</f>
        <v>0</v>
      </c>
      <c r="RPE109" s="18"/>
      <c r="RPF109" s="141" t="s">
        <v>347</v>
      </c>
      <c r="RPG109" s="81" t="s">
        <v>30</v>
      </c>
      <c r="RPH109" s="18"/>
      <c r="RPI109" s="141"/>
      <c r="RPJ109" s="141"/>
      <c r="RPK109" s="141"/>
      <c r="RPL109" s="141"/>
      <c r="RPM109" s="128"/>
      <c r="RPN109" s="17">
        <f>IF(RPM109=1,1,0)</f>
        <v>0</v>
      </c>
      <c r="RPO109" s="18"/>
      <c r="RPP109" s="141" t="s">
        <v>347</v>
      </c>
      <c r="RPQ109" s="81" t="s">
        <v>30</v>
      </c>
      <c r="RPR109" s="18"/>
      <c r="RPS109" s="141"/>
      <c r="RPT109" s="141"/>
      <c r="RPU109" s="141"/>
      <c r="RPV109" s="141"/>
      <c r="RPW109" s="128"/>
      <c r="RPX109" s="17">
        <f>IF(RPW109=1,1,0)</f>
        <v>0</v>
      </c>
      <c r="RPY109" s="18"/>
      <c r="RPZ109" s="141" t="s">
        <v>347</v>
      </c>
      <c r="RQA109" s="81" t="s">
        <v>30</v>
      </c>
      <c r="RQB109" s="18"/>
      <c r="RQC109" s="141"/>
      <c r="RQD109" s="141"/>
      <c r="RQE109" s="141"/>
      <c r="RQF109" s="141"/>
      <c r="RQG109" s="128"/>
      <c r="RQH109" s="17">
        <f>IF(RQG109=1,1,0)</f>
        <v>0</v>
      </c>
      <c r="RQI109" s="18"/>
      <c r="RQJ109" s="141" t="s">
        <v>347</v>
      </c>
      <c r="RQK109" s="81" t="s">
        <v>30</v>
      </c>
      <c r="RQL109" s="18"/>
      <c r="RQM109" s="141"/>
      <c r="RQN109" s="141"/>
      <c r="RQO109" s="141"/>
      <c r="RQP109" s="141"/>
      <c r="RQQ109" s="128"/>
      <c r="RQR109" s="17">
        <f>IF(RQQ109=1,1,0)</f>
        <v>0</v>
      </c>
      <c r="RQS109" s="18"/>
      <c r="RQT109" s="141" t="s">
        <v>347</v>
      </c>
      <c r="RQU109" s="81" t="s">
        <v>30</v>
      </c>
      <c r="RQV109" s="18"/>
      <c r="RQW109" s="141"/>
      <c r="RQX109" s="141"/>
      <c r="RQY109" s="141"/>
      <c r="RQZ109" s="141"/>
      <c r="RRA109" s="128"/>
      <c r="RRB109" s="17">
        <f>IF(RRA109=1,1,0)</f>
        <v>0</v>
      </c>
      <c r="RRC109" s="18"/>
      <c r="RRD109" s="141" t="s">
        <v>347</v>
      </c>
      <c r="RRE109" s="81" t="s">
        <v>30</v>
      </c>
      <c r="RRF109" s="18"/>
      <c r="RRG109" s="141"/>
      <c r="RRH109" s="141"/>
      <c r="RRI109" s="141"/>
      <c r="RRJ109" s="141"/>
      <c r="RRK109" s="128"/>
      <c r="RRL109" s="17">
        <f>IF(RRK109=1,1,0)</f>
        <v>0</v>
      </c>
      <c r="RRM109" s="18"/>
      <c r="RRN109" s="141" t="s">
        <v>347</v>
      </c>
      <c r="RRO109" s="81" t="s">
        <v>30</v>
      </c>
      <c r="RRP109" s="18"/>
      <c r="RRQ109" s="141"/>
      <c r="RRR109" s="141"/>
      <c r="RRS109" s="141"/>
      <c r="RRT109" s="141"/>
      <c r="RRU109" s="128"/>
      <c r="RRV109" s="17">
        <f>IF(RRU109=1,1,0)</f>
        <v>0</v>
      </c>
      <c r="RRW109" s="18"/>
      <c r="RRX109" s="141" t="s">
        <v>347</v>
      </c>
      <c r="RRY109" s="81" t="s">
        <v>30</v>
      </c>
      <c r="RRZ109" s="18"/>
      <c r="RSA109" s="141"/>
      <c r="RSB109" s="141"/>
      <c r="RSC109" s="141"/>
      <c r="RSD109" s="141"/>
      <c r="RSE109" s="128"/>
      <c r="RSF109" s="17">
        <f>IF(RSE109=1,1,0)</f>
        <v>0</v>
      </c>
      <c r="RSG109" s="18"/>
      <c r="RSH109" s="141" t="s">
        <v>347</v>
      </c>
      <c r="RSI109" s="81" t="s">
        <v>30</v>
      </c>
      <c r="RSJ109" s="18"/>
      <c r="RSK109" s="141"/>
      <c r="RSL109" s="141"/>
      <c r="RSM109" s="141"/>
      <c r="RSN109" s="141"/>
      <c r="RSO109" s="128"/>
      <c r="RSP109" s="17">
        <f>IF(RSO109=1,1,0)</f>
        <v>0</v>
      </c>
      <c r="RSQ109" s="18"/>
      <c r="RSR109" s="141" t="s">
        <v>347</v>
      </c>
      <c r="RSS109" s="81" t="s">
        <v>30</v>
      </c>
      <c r="RST109" s="18"/>
      <c r="RSU109" s="141"/>
      <c r="RSV109" s="141"/>
      <c r="RSW109" s="141"/>
      <c r="RSX109" s="141"/>
      <c r="RSY109" s="128"/>
      <c r="RSZ109" s="17">
        <f>IF(RSY109=1,1,0)</f>
        <v>0</v>
      </c>
      <c r="RTA109" s="18"/>
      <c r="RTB109" s="141" t="s">
        <v>347</v>
      </c>
      <c r="RTC109" s="81" t="s">
        <v>30</v>
      </c>
      <c r="RTD109" s="18"/>
      <c r="RTE109" s="141"/>
      <c r="RTF109" s="141"/>
      <c r="RTG109" s="141"/>
      <c r="RTH109" s="141"/>
      <c r="RTI109" s="128"/>
      <c r="RTJ109" s="17">
        <f>IF(RTI109=1,1,0)</f>
        <v>0</v>
      </c>
      <c r="RTK109" s="18"/>
      <c r="RTL109" s="141" t="s">
        <v>347</v>
      </c>
      <c r="RTM109" s="81" t="s">
        <v>30</v>
      </c>
      <c r="RTN109" s="18"/>
      <c r="RTO109" s="141"/>
      <c r="RTP109" s="141"/>
      <c r="RTQ109" s="141"/>
      <c r="RTR109" s="141"/>
      <c r="RTS109" s="128"/>
      <c r="RTT109" s="17">
        <f>IF(RTS109=1,1,0)</f>
        <v>0</v>
      </c>
      <c r="RTU109" s="18"/>
      <c r="RTV109" s="141" t="s">
        <v>347</v>
      </c>
      <c r="RTW109" s="81" t="s">
        <v>30</v>
      </c>
      <c r="RTX109" s="18"/>
      <c r="RTY109" s="141"/>
      <c r="RTZ109" s="141"/>
      <c r="RUA109" s="141"/>
      <c r="RUB109" s="141"/>
      <c r="RUC109" s="128"/>
      <c r="RUD109" s="17">
        <f>IF(RUC109=1,1,0)</f>
        <v>0</v>
      </c>
      <c r="RUE109" s="18"/>
      <c r="RUF109" s="141" t="s">
        <v>347</v>
      </c>
      <c r="RUG109" s="81" t="s">
        <v>30</v>
      </c>
      <c r="RUH109" s="18"/>
      <c r="RUI109" s="141"/>
      <c r="RUJ109" s="141"/>
      <c r="RUK109" s="141"/>
      <c r="RUL109" s="141"/>
      <c r="RUM109" s="128"/>
      <c r="RUN109" s="17">
        <f>IF(RUM109=1,1,0)</f>
        <v>0</v>
      </c>
      <c r="RUO109" s="18"/>
      <c r="RUP109" s="141" t="s">
        <v>347</v>
      </c>
      <c r="RUQ109" s="81" t="s">
        <v>30</v>
      </c>
      <c r="RUR109" s="18"/>
      <c r="RUS109" s="141"/>
      <c r="RUT109" s="141"/>
      <c r="RUU109" s="141"/>
      <c r="RUV109" s="141"/>
      <c r="RUW109" s="128"/>
      <c r="RUX109" s="17">
        <f>IF(RUW109=1,1,0)</f>
        <v>0</v>
      </c>
      <c r="RUY109" s="18"/>
      <c r="RUZ109" s="141" t="s">
        <v>347</v>
      </c>
      <c r="RVA109" s="81" t="s">
        <v>30</v>
      </c>
      <c r="RVB109" s="18"/>
      <c r="RVC109" s="141"/>
      <c r="RVD109" s="141"/>
      <c r="RVE109" s="141"/>
      <c r="RVF109" s="141"/>
      <c r="RVG109" s="128"/>
      <c r="RVH109" s="17">
        <f>IF(RVG109=1,1,0)</f>
        <v>0</v>
      </c>
      <c r="RVI109" s="18"/>
      <c r="RVJ109" s="141" t="s">
        <v>347</v>
      </c>
      <c r="RVK109" s="81" t="s">
        <v>30</v>
      </c>
      <c r="RVL109" s="18"/>
      <c r="RVM109" s="141"/>
      <c r="RVN109" s="141"/>
      <c r="RVO109" s="141"/>
      <c r="RVP109" s="141"/>
      <c r="RVQ109" s="128"/>
      <c r="RVR109" s="17">
        <f>IF(RVQ109=1,1,0)</f>
        <v>0</v>
      </c>
      <c r="RVS109" s="18"/>
      <c r="RVT109" s="141" t="s">
        <v>347</v>
      </c>
      <c r="RVU109" s="81" t="s">
        <v>30</v>
      </c>
      <c r="RVV109" s="18"/>
      <c r="RVW109" s="141"/>
      <c r="RVX109" s="141"/>
      <c r="RVY109" s="141"/>
      <c r="RVZ109" s="141"/>
      <c r="RWA109" s="128"/>
      <c r="RWB109" s="17">
        <f>IF(RWA109=1,1,0)</f>
        <v>0</v>
      </c>
      <c r="RWC109" s="18"/>
      <c r="RWD109" s="141" t="s">
        <v>347</v>
      </c>
      <c r="RWE109" s="81" t="s">
        <v>30</v>
      </c>
      <c r="RWF109" s="18"/>
      <c r="RWG109" s="141"/>
      <c r="RWH109" s="141"/>
      <c r="RWI109" s="141"/>
      <c r="RWJ109" s="141"/>
      <c r="RWK109" s="128"/>
      <c r="RWL109" s="17">
        <f>IF(RWK109=1,1,0)</f>
        <v>0</v>
      </c>
      <c r="RWM109" s="18"/>
      <c r="RWN109" s="141" t="s">
        <v>347</v>
      </c>
      <c r="RWO109" s="81" t="s">
        <v>30</v>
      </c>
      <c r="RWP109" s="18"/>
      <c r="RWQ109" s="141"/>
      <c r="RWR109" s="141"/>
      <c r="RWS109" s="141"/>
      <c r="RWT109" s="141"/>
      <c r="RWU109" s="128"/>
      <c r="RWV109" s="17">
        <f>IF(RWU109=1,1,0)</f>
        <v>0</v>
      </c>
      <c r="RWW109" s="18"/>
      <c r="RWX109" s="141" t="s">
        <v>347</v>
      </c>
      <c r="RWY109" s="81" t="s">
        <v>30</v>
      </c>
      <c r="RWZ109" s="18"/>
      <c r="RXA109" s="141"/>
      <c r="RXB109" s="141"/>
      <c r="RXC109" s="141"/>
      <c r="RXD109" s="141"/>
      <c r="RXE109" s="128"/>
      <c r="RXF109" s="17">
        <f>IF(RXE109=1,1,0)</f>
        <v>0</v>
      </c>
      <c r="RXG109" s="18"/>
      <c r="RXH109" s="141" t="s">
        <v>347</v>
      </c>
      <c r="RXI109" s="81" t="s">
        <v>30</v>
      </c>
      <c r="RXJ109" s="18"/>
      <c r="RXK109" s="141"/>
      <c r="RXL109" s="141"/>
      <c r="RXM109" s="141"/>
      <c r="RXN109" s="141"/>
      <c r="RXO109" s="128"/>
      <c r="RXP109" s="17">
        <f>IF(RXO109=1,1,0)</f>
        <v>0</v>
      </c>
      <c r="RXQ109" s="18"/>
      <c r="RXR109" s="141" t="s">
        <v>347</v>
      </c>
      <c r="RXS109" s="81" t="s">
        <v>30</v>
      </c>
      <c r="RXT109" s="18"/>
      <c r="RXU109" s="141"/>
      <c r="RXV109" s="141"/>
      <c r="RXW109" s="141"/>
      <c r="RXX109" s="141"/>
      <c r="RXY109" s="128"/>
      <c r="RXZ109" s="17">
        <f>IF(RXY109=1,1,0)</f>
        <v>0</v>
      </c>
      <c r="RYA109" s="18"/>
      <c r="RYB109" s="141" t="s">
        <v>347</v>
      </c>
      <c r="RYC109" s="81" t="s">
        <v>30</v>
      </c>
      <c r="RYD109" s="18"/>
      <c r="RYE109" s="141"/>
      <c r="RYF109" s="141"/>
      <c r="RYG109" s="141"/>
      <c r="RYH109" s="141"/>
      <c r="RYI109" s="128"/>
      <c r="RYJ109" s="17">
        <f>IF(RYI109=1,1,0)</f>
        <v>0</v>
      </c>
      <c r="RYK109" s="18"/>
      <c r="RYL109" s="141" t="s">
        <v>347</v>
      </c>
      <c r="RYM109" s="81" t="s">
        <v>30</v>
      </c>
      <c r="RYN109" s="18"/>
      <c r="RYO109" s="141"/>
      <c r="RYP109" s="141"/>
      <c r="RYQ109" s="141"/>
      <c r="RYR109" s="141"/>
      <c r="RYS109" s="128"/>
      <c r="RYT109" s="17">
        <f>IF(RYS109=1,1,0)</f>
        <v>0</v>
      </c>
      <c r="RYU109" s="18"/>
      <c r="RYV109" s="141" t="s">
        <v>347</v>
      </c>
      <c r="RYW109" s="81" t="s">
        <v>30</v>
      </c>
      <c r="RYX109" s="18"/>
      <c r="RYY109" s="141"/>
      <c r="RYZ109" s="141"/>
      <c r="RZA109" s="141"/>
      <c r="RZB109" s="141"/>
      <c r="RZC109" s="128"/>
      <c r="RZD109" s="17">
        <f>IF(RZC109=1,1,0)</f>
        <v>0</v>
      </c>
      <c r="RZE109" s="18"/>
      <c r="RZF109" s="141" t="s">
        <v>347</v>
      </c>
      <c r="RZG109" s="81" t="s">
        <v>30</v>
      </c>
      <c r="RZH109" s="18"/>
      <c r="RZI109" s="141"/>
      <c r="RZJ109" s="141"/>
      <c r="RZK109" s="141"/>
      <c r="RZL109" s="141"/>
      <c r="RZM109" s="128"/>
      <c r="RZN109" s="17">
        <f>IF(RZM109=1,1,0)</f>
        <v>0</v>
      </c>
      <c r="RZO109" s="18"/>
      <c r="RZP109" s="141" t="s">
        <v>347</v>
      </c>
      <c r="RZQ109" s="81" t="s">
        <v>30</v>
      </c>
      <c r="RZR109" s="18"/>
      <c r="RZS109" s="141"/>
      <c r="RZT109" s="141"/>
      <c r="RZU109" s="141"/>
      <c r="RZV109" s="141"/>
      <c r="RZW109" s="128"/>
      <c r="RZX109" s="17">
        <f>IF(RZW109=1,1,0)</f>
        <v>0</v>
      </c>
      <c r="RZY109" s="18"/>
      <c r="RZZ109" s="141" t="s">
        <v>347</v>
      </c>
      <c r="SAA109" s="81" t="s">
        <v>30</v>
      </c>
      <c r="SAB109" s="18"/>
      <c r="SAC109" s="141"/>
      <c r="SAD109" s="141"/>
      <c r="SAE109" s="141"/>
      <c r="SAF109" s="141"/>
      <c r="SAG109" s="128"/>
      <c r="SAH109" s="17">
        <f>IF(SAG109=1,1,0)</f>
        <v>0</v>
      </c>
      <c r="SAI109" s="18"/>
      <c r="SAJ109" s="141" t="s">
        <v>347</v>
      </c>
      <c r="SAK109" s="81" t="s">
        <v>30</v>
      </c>
      <c r="SAL109" s="18"/>
      <c r="SAM109" s="141"/>
      <c r="SAN109" s="141"/>
      <c r="SAO109" s="141"/>
      <c r="SAP109" s="141"/>
      <c r="SAQ109" s="128"/>
      <c r="SAR109" s="17">
        <f>IF(SAQ109=1,1,0)</f>
        <v>0</v>
      </c>
      <c r="SAS109" s="18"/>
      <c r="SAT109" s="141" t="s">
        <v>347</v>
      </c>
      <c r="SAU109" s="81" t="s">
        <v>30</v>
      </c>
      <c r="SAV109" s="18"/>
      <c r="SAW109" s="141"/>
      <c r="SAX109" s="141"/>
      <c r="SAY109" s="141"/>
      <c r="SAZ109" s="141"/>
      <c r="SBA109" s="128"/>
      <c r="SBB109" s="17">
        <f>IF(SBA109=1,1,0)</f>
        <v>0</v>
      </c>
      <c r="SBC109" s="18"/>
      <c r="SBD109" s="141" t="s">
        <v>347</v>
      </c>
      <c r="SBE109" s="81" t="s">
        <v>30</v>
      </c>
      <c r="SBF109" s="18"/>
      <c r="SBG109" s="141"/>
      <c r="SBH109" s="141"/>
      <c r="SBI109" s="141"/>
      <c r="SBJ109" s="141"/>
      <c r="SBK109" s="128"/>
      <c r="SBL109" s="17">
        <f>IF(SBK109=1,1,0)</f>
        <v>0</v>
      </c>
      <c r="SBM109" s="18"/>
      <c r="SBN109" s="141" t="s">
        <v>347</v>
      </c>
      <c r="SBO109" s="81" t="s">
        <v>30</v>
      </c>
      <c r="SBP109" s="18"/>
      <c r="SBQ109" s="141"/>
      <c r="SBR109" s="141"/>
      <c r="SBS109" s="141"/>
      <c r="SBT109" s="141"/>
      <c r="SBU109" s="128"/>
      <c r="SBV109" s="17">
        <f>IF(SBU109=1,1,0)</f>
        <v>0</v>
      </c>
      <c r="SBW109" s="18"/>
      <c r="SBX109" s="141" t="s">
        <v>347</v>
      </c>
      <c r="SBY109" s="81" t="s">
        <v>30</v>
      </c>
      <c r="SBZ109" s="18"/>
      <c r="SCA109" s="141"/>
      <c r="SCB109" s="141"/>
      <c r="SCC109" s="141"/>
      <c r="SCD109" s="141"/>
      <c r="SCE109" s="128"/>
      <c r="SCF109" s="17">
        <f>IF(SCE109=1,1,0)</f>
        <v>0</v>
      </c>
      <c r="SCG109" s="18"/>
      <c r="SCH109" s="141" t="s">
        <v>347</v>
      </c>
      <c r="SCI109" s="81" t="s">
        <v>30</v>
      </c>
      <c r="SCJ109" s="18"/>
      <c r="SCK109" s="141"/>
      <c r="SCL109" s="141"/>
      <c r="SCM109" s="141"/>
      <c r="SCN109" s="141"/>
      <c r="SCO109" s="128"/>
      <c r="SCP109" s="17">
        <f>IF(SCO109=1,1,0)</f>
        <v>0</v>
      </c>
      <c r="SCQ109" s="18"/>
      <c r="SCR109" s="141" t="s">
        <v>347</v>
      </c>
      <c r="SCS109" s="81" t="s">
        <v>30</v>
      </c>
      <c r="SCT109" s="18"/>
      <c r="SCU109" s="141"/>
      <c r="SCV109" s="141"/>
      <c r="SCW109" s="141"/>
      <c r="SCX109" s="141"/>
      <c r="SCY109" s="128"/>
      <c r="SCZ109" s="17">
        <f>IF(SCY109=1,1,0)</f>
        <v>0</v>
      </c>
      <c r="SDA109" s="18"/>
      <c r="SDB109" s="141" t="s">
        <v>347</v>
      </c>
      <c r="SDC109" s="81" t="s">
        <v>30</v>
      </c>
      <c r="SDD109" s="18"/>
      <c r="SDE109" s="141"/>
      <c r="SDF109" s="141"/>
      <c r="SDG109" s="141"/>
      <c r="SDH109" s="141"/>
      <c r="SDI109" s="128"/>
      <c r="SDJ109" s="17">
        <f>IF(SDI109=1,1,0)</f>
        <v>0</v>
      </c>
      <c r="SDK109" s="18"/>
      <c r="SDL109" s="141" t="s">
        <v>347</v>
      </c>
      <c r="SDM109" s="81" t="s">
        <v>30</v>
      </c>
      <c r="SDN109" s="18"/>
      <c r="SDO109" s="141"/>
      <c r="SDP109" s="141"/>
      <c r="SDQ109" s="141"/>
      <c r="SDR109" s="141"/>
      <c r="SDS109" s="128"/>
      <c r="SDT109" s="17">
        <f>IF(SDS109=1,1,0)</f>
        <v>0</v>
      </c>
      <c r="SDU109" s="18"/>
      <c r="SDV109" s="141" t="s">
        <v>347</v>
      </c>
      <c r="SDW109" s="81" t="s">
        <v>30</v>
      </c>
      <c r="SDX109" s="18"/>
      <c r="SDY109" s="141"/>
      <c r="SDZ109" s="141"/>
      <c r="SEA109" s="141"/>
      <c r="SEB109" s="141"/>
      <c r="SEC109" s="128"/>
      <c r="SED109" s="17">
        <f>IF(SEC109=1,1,0)</f>
        <v>0</v>
      </c>
      <c r="SEE109" s="18"/>
      <c r="SEF109" s="141" t="s">
        <v>347</v>
      </c>
      <c r="SEG109" s="81" t="s">
        <v>30</v>
      </c>
      <c r="SEH109" s="18"/>
      <c r="SEI109" s="141"/>
      <c r="SEJ109" s="141"/>
      <c r="SEK109" s="141"/>
      <c r="SEL109" s="141"/>
      <c r="SEM109" s="128"/>
      <c r="SEN109" s="17">
        <f>IF(SEM109=1,1,0)</f>
        <v>0</v>
      </c>
      <c r="SEO109" s="18"/>
      <c r="SEP109" s="141" t="s">
        <v>347</v>
      </c>
      <c r="SEQ109" s="81" t="s">
        <v>30</v>
      </c>
      <c r="SER109" s="18"/>
      <c r="SES109" s="141"/>
      <c r="SET109" s="141"/>
      <c r="SEU109" s="141"/>
      <c r="SEV109" s="141"/>
      <c r="SEW109" s="128"/>
      <c r="SEX109" s="17">
        <f>IF(SEW109=1,1,0)</f>
        <v>0</v>
      </c>
      <c r="SEY109" s="18"/>
      <c r="SEZ109" s="141" t="s">
        <v>347</v>
      </c>
      <c r="SFA109" s="81" t="s">
        <v>30</v>
      </c>
      <c r="SFB109" s="18"/>
      <c r="SFC109" s="141"/>
      <c r="SFD109" s="141"/>
      <c r="SFE109" s="141"/>
      <c r="SFF109" s="141"/>
      <c r="SFG109" s="128"/>
      <c r="SFH109" s="17">
        <f>IF(SFG109=1,1,0)</f>
        <v>0</v>
      </c>
      <c r="SFI109" s="18"/>
      <c r="SFJ109" s="141" t="s">
        <v>347</v>
      </c>
      <c r="SFK109" s="81" t="s">
        <v>30</v>
      </c>
      <c r="SFL109" s="18"/>
      <c r="SFM109" s="141"/>
      <c r="SFN109" s="141"/>
      <c r="SFO109" s="141"/>
      <c r="SFP109" s="141"/>
      <c r="SFQ109" s="128"/>
      <c r="SFR109" s="17">
        <f>IF(SFQ109=1,1,0)</f>
        <v>0</v>
      </c>
      <c r="SFS109" s="18"/>
      <c r="SFT109" s="141" t="s">
        <v>347</v>
      </c>
      <c r="SFU109" s="81" t="s">
        <v>30</v>
      </c>
      <c r="SFV109" s="18"/>
      <c r="SFW109" s="141"/>
      <c r="SFX109" s="141"/>
      <c r="SFY109" s="141"/>
      <c r="SFZ109" s="141"/>
      <c r="SGA109" s="128"/>
      <c r="SGB109" s="17">
        <f>IF(SGA109=1,1,0)</f>
        <v>0</v>
      </c>
      <c r="SGC109" s="18"/>
      <c r="SGD109" s="141" t="s">
        <v>347</v>
      </c>
      <c r="SGE109" s="81" t="s">
        <v>30</v>
      </c>
      <c r="SGF109" s="18"/>
      <c r="SGG109" s="141"/>
      <c r="SGH109" s="141"/>
      <c r="SGI109" s="141"/>
      <c r="SGJ109" s="141"/>
      <c r="SGK109" s="128"/>
      <c r="SGL109" s="17">
        <f>IF(SGK109=1,1,0)</f>
        <v>0</v>
      </c>
      <c r="SGM109" s="18"/>
      <c r="SGN109" s="141" t="s">
        <v>347</v>
      </c>
      <c r="SGO109" s="81" t="s">
        <v>30</v>
      </c>
      <c r="SGP109" s="18"/>
      <c r="SGQ109" s="141"/>
      <c r="SGR109" s="141"/>
      <c r="SGS109" s="141"/>
      <c r="SGT109" s="141"/>
      <c r="SGU109" s="128"/>
      <c r="SGV109" s="17">
        <f>IF(SGU109=1,1,0)</f>
        <v>0</v>
      </c>
      <c r="SGW109" s="18"/>
      <c r="SGX109" s="141" t="s">
        <v>347</v>
      </c>
      <c r="SGY109" s="81" t="s">
        <v>30</v>
      </c>
      <c r="SGZ109" s="18"/>
      <c r="SHA109" s="141"/>
      <c r="SHB109" s="141"/>
      <c r="SHC109" s="141"/>
      <c r="SHD109" s="141"/>
      <c r="SHE109" s="128"/>
      <c r="SHF109" s="17">
        <f>IF(SHE109=1,1,0)</f>
        <v>0</v>
      </c>
      <c r="SHG109" s="18"/>
      <c r="SHH109" s="141" t="s">
        <v>347</v>
      </c>
      <c r="SHI109" s="81" t="s">
        <v>30</v>
      </c>
      <c r="SHJ109" s="18"/>
      <c r="SHK109" s="141"/>
      <c r="SHL109" s="141"/>
      <c r="SHM109" s="141"/>
      <c r="SHN109" s="141"/>
      <c r="SHO109" s="128"/>
      <c r="SHP109" s="17">
        <f>IF(SHO109=1,1,0)</f>
        <v>0</v>
      </c>
      <c r="SHQ109" s="18"/>
      <c r="SHR109" s="141" t="s">
        <v>347</v>
      </c>
      <c r="SHS109" s="81" t="s">
        <v>30</v>
      </c>
      <c r="SHT109" s="18"/>
      <c r="SHU109" s="141"/>
      <c r="SHV109" s="141"/>
      <c r="SHW109" s="141"/>
      <c r="SHX109" s="141"/>
      <c r="SHY109" s="128"/>
      <c r="SHZ109" s="17">
        <f>IF(SHY109=1,1,0)</f>
        <v>0</v>
      </c>
      <c r="SIA109" s="18"/>
      <c r="SIB109" s="141" t="s">
        <v>347</v>
      </c>
      <c r="SIC109" s="81" t="s">
        <v>30</v>
      </c>
      <c r="SID109" s="18"/>
      <c r="SIE109" s="141"/>
      <c r="SIF109" s="141"/>
      <c r="SIG109" s="141"/>
      <c r="SIH109" s="141"/>
      <c r="SII109" s="128"/>
      <c r="SIJ109" s="17">
        <f>IF(SII109=1,1,0)</f>
        <v>0</v>
      </c>
      <c r="SIK109" s="18"/>
      <c r="SIL109" s="141" t="s">
        <v>347</v>
      </c>
      <c r="SIM109" s="81" t="s">
        <v>30</v>
      </c>
      <c r="SIN109" s="18"/>
      <c r="SIO109" s="141"/>
      <c r="SIP109" s="141"/>
      <c r="SIQ109" s="141"/>
      <c r="SIR109" s="141"/>
      <c r="SIS109" s="128"/>
      <c r="SIT109" s="17">
        <f>IF(SIS109=1,1,0)</f>
        <v>0</v>
      </c>
      <c r="SIU109" s="18"/>
      <c r="SIV109" s="141" t="s">
        <v>347</v>
      </c>
      <c r="SIW109" s="81" t="s">
        <v>30</v>
      </c>
      <c r="SIX109" s="18"/>
      <c r="SIY109" s="141"/>
      <c r="SIZ109" s="141"/>
      <c r="SJA109" s="141"/>
      <c r="SJB109" s="141"/>
      <c r="SJC109" s="128"/>
      <c r="SJD109" s="17">
        <f>IF(SJC109=1,1,0)</f>
        <v>0</v>
      </c>
      <c r="SJE109" s="18"/>
      <c r="SJF109" s="141" t="s">
        <v>347</v>
      </c>
      <c r="SJG109" s="81" t="s">
        <v>30</v>
      </c>
      <c r="SJH109" s="18"/>
      <c r="SJI109" s="141"/>
      <c r="SJJ109" s="141"/>
      <c r="SJK109" s="141"/>
      <c r="SJL109" s="141"/>
      <c r="SJM109" s="128"/>
      <c r="SJN109" s="17">
        <f>IF(SJM109=1,1,0)</f>
        <v>0</v>
      </c>
      <c r="SJO109" s="18"/>
      <c r="SJP109" s="141" t="s">
        <v>347</v>
      </c>
      <c r="SJQ109" s="81" t="s">
        <v>30</v>
      </c>
      <c r="SJR109" s="18"/>
      <c r="SJS109" s="141"/>
      <c r="SJT109" s="141"/>
      <c r="SJU109" s="141"/>
      <c r="SJV109" s="141"/>
      <c r="SJW109" s="128"/>
      <c r="SJX109" s="17">
        <f>IF(SJW109=1,1,0)</f>
        <v>0</v>
      </c>
      <c r="SJY109" s="18"/>
      <c r="SJZ109" s="141" t="s">
        <v>347</v>
      </c>
      <c r="SKA109" s="81" t="s">
        <v>30</v>
      </c>
      <c r="SKB109" s="18"/>
      <c r="SKC109" s="141"/>
      <c r="SKD109" s="141"/>
      <c r="SKE109" s="141"/>
      <c r="SKF109" s="141"/>
      <c r="SKG109" s="128"/>
      <c r="SKH109" s="17">
        <f>IF(SKG109=1,1,0)</f>
        <v>0</v>
      </c>
      <c r="SKI109" s="18"/>
      <c r="SKJ109" s="141" t="s">
        <v>347</v>
      </c>
      <c r="SKK109" s="81" t="s">
        <v>30</v>
      </c>
      <c r="SKL109" s="18"/>
      <c r="SKM109" s="141"/>
      <c r="SKN109" s="141"/>
      <c r="SKO109" s="141"/>
      <c r="SKP109" s="141"/>
      <c r="SKQ109" s="128"/>
      <c r="SKR109" s="17">
        <f>IF(SKQ109=1,1,0)</f>
        <v>0</v>
      </c>
      <c r="SKS109" s="18"/>
      <c r="SKT109" s="141" t="s">
        <v>347</v>
      </c>
      <c r="SKU109" s="81" t="s">
        <v>30</v>
      </c>
      <c r="SKV109" s="18"/>
      <c r="SKW109" s="141"/>
      <c r="SKX109" s="141"/>
      <c r="SKY109" s="141"/>
      <c r="SKZ109" s="141"/>
      <c r="SLA109" s="128"/>
      <c r="SLB109" s="17">
        <f>IF(SLA109=1,1,0)</f>
        <v>0</v>
      </c>
      <c r="SLC109" s="18"/>
      <c r="SLD109" s="141" t="s">
        <v>347</v>
      </c>
      <c r="SLE109" s="81" t="s">
        <v>30</v>
      </c>
      <c r="SLF109" s="18"/>
      <c r="SLG109" s="141"/>
      <c r="SLH109" s="141"/>
      <c r="SLI109" s="141"/>
      <c r="SLJ109" s="141"/>
      <c r="SLK109" s="128"/>
      <c r="SLL109" s="17">
        <f>IF(SLK109=1,1,0)</f>
        <v>0</v>
      </c>
      <c r="SLM109" s="18"/>
      <c r="SLN109" s="141" t="s">
        <v>347</v>
      </c>
      <c r="SLO109" s="81" t="s">
        <v>30</v>
      </c>
      <c r="SLP109" s="18"/>
      <c r="SLQ109" s="141"/>
      <c r="SLR109" s="141"/>
      <c r="SLS109" s="141"/>
      <c r="SLT109" s="141"/>
      <c r="SLU109" s="128"/>
      <c r="SLV109" s="17">
        <f>IF(SLU109=1,1,0)</f>
        <v>0</v>
      </c>
      <c r="SLW109" s="18"/>
      <c r="SLX109" s="141" t="s">
        <v>347</v>
      </c>
      <c r="SLY109" s="81" t="s">
        <v>30</v>
      </c>
      <c r="SLZ109" s="18"/>
      <c r="SMA109" s="141"/>
      <c r="SMB109" s="141"/>
      <c r="SMC109" s="141"/>
      <c r="SMD109" s="141"/>
      <c r="SME109" s="128"/>
      <c r="SMF109" s="17">
        <f>IF(SME109=1,1,0)</f>
        <v>0</v>
      </c>
      <c r="SMG109" s="18"/>
      <c r="SMH109" s="141" t="s">
        <v>347</v>
      </c>
      <c r="SMI109" s="81" t="s">
        <v>30</v>
      </c>
      <c r="SMJ109" s="18"/>
      <c r="SMK109" s="141"/>
      <c r="SML109" s="141"/>
      <c r="SMM109" s="141"/>
      <c r="SMN109" s="141"/>
      <c r="SMO109" s="128"/>
      <c r="SMP109" s="17">
        <f>IF(SMO109=1,1,0)</f>
        <v>0</v>
      </c>
      <c r="SMQ109" s="18"/>
      <c r="SMR109" s="141" t="s">
        <v>347</v>
      </c>
      <c r="SMS109" s="81" t="s">
        <v>30</v>
      </c>
      <c r="SMT109" s="18"/>
      <c r="SMU109" s="141"/>
      <c r="SMV109" s="141"/>
      <c r="SMW109" s="141"/>
      <c r="SMX109" s="141"/>
      <c r="SMY109" s="128"/>
      <c r="SMZ109" s="17">
        <f>IF(SMY109=1,1,0)</f>
        <v>0</v>
      </c>
      <c r="SNA109" s="18"/>
      <c r="SNB109" s="141" t="s">
        <v>347</v>
      </c>
      <c r="SNC109" s="81" t="s">
        <v>30</v>
      </c>
      <c r="SND109" s="18"/>
      <c r="SNE109" s="141"/>
      <c r="SNF109" s="141"/>
      <c r="SNG109" s="141"/>
      <c r="SNH109" s="141"/>
      <c r="SNI109" s="128"/>
      <c r="SNJ109" s="17">
        <f>IF(SNI109=1,1,0)</f>
        <v>0</v>
      </c>
      <c r="SNK109" s="18"/>
      <c r="SNL109" s="141" t="s">
        <v>347</v>
      </c>
      <c r="SNM109" s="81" t="s">
        <v>30</v>
      </c>
      <c r="SNN109" s="18"/>
      <c r="SNO109" s="141"/>
      <c r="SNP109" s="141"/>
      <c r="SNQ109" s="141"/>
      <c r="SNR109" s="141"/>
      <c r="SNS109" s="128"/>
      <c r="SNT109" s="17">
        <f>IF(SNS109=1,1,0)</f>
        <v>0</v>
      </c>
      <c r="SNU109" s="18"/>
      <c r="SNV109" s="141" t="s">
        <v>347</v>
      </c>
      <c r="SNW109" s="81" t="s">
        <v>30</v>
      </c>
      <c r="SNX109" s="18"/>
      <c r="SNY109" s="141"/>
      <c r="SNZ109" s="141"/>
      <c r="SOA109" s="141"/>
      <c r="SOB109" s="141"/>
      <c r="SOC109" s="128"/>
      <c r="SOD109" s="17">
        <f>IF(SOC109=1,1,0)</f>
        <v>0</v>
      </c>
      <c r="SOE109" s="18"/>
      <c r="SOF109" s="141" t="s">
        <v>347</v>
      </c>
      <c r="SOG109" s="81" t="s">
        <v>30</v>
      </c>
      <c r="SOH109" s="18"/>
      <c r="SOI109" s="141"/>
      <c r="SOJ109" s="141"/>
      <c r="SOK109" s="141"/>
      <c r="SOL109" s="141"/>
      <c r="SOM109" s="128"/>
      <c r="SON109" s="17">
        <f>IF(SOM109=1,1,0)</f>
        <v>0</v>
      </c>
      <c r="SOO109" s="18"/>
      <c r="SOP109" s="141" t="s">
        <v>347</v>
      </c>
      <c r="SOQ109" s="81" t="s">
        <v>30</v>
      </c>
      <c r="SOR109" s="18"/>
      <c r="SOS109" s="141"/>
      <c r="SOT109" s="141"/>
      <c r="SOU109" s="141"/>
      <c r="SOV109" s="141"/>
      <c r="SOW109" s="128"/>
      <c r="SOX109" s="17">
        <f>IF(SOW109=1,1,0)</f>
        <v>0</v>
      </c>
      <c r="SOY109" s="18"/>
      <c r="SOZ109" s="141" t="s">
        <v>347</v>
      </c>
      <c r="SPA109" s="81" t="s">
        <v>30</v>
      </c>
      <c r="SPB109" s="18"/>
      <c r="SPC109" s="141"/>
      <c r="SPD109" s="141"/>
      <c r="SPE109" s="141"/>
      <c r="SPF109" s="141"/>
      <c r="SPG109" s="128"/>
      <c r="SPH109" s="17">
        <f>IF(SPG109=1,1,0)</f>
        <v>0</v>
      </c>
      <c r="SPI109" s="18"/>
      <c r="SPJ109" s="141" t="s">
        <v>347</v>
      </c>
      <c r="SPK109" s="81" t="s">
        <v>30</v>
      </c>
      <c r="SPL109" s="18"/>
      <c r="SPM109" s="141"/>
      <c r="SPN109" s="141"/>
      <c r="SPO109" s="141"/>
      <c r="SPP109" s="141"/>
      <c r="SPQ109" s="128"/>
      <c r="SPR109" s="17">
        <f>IF(SPQ109=1,1,0)</f>
        <v>0</v>
      </c>
      <c r="SPS109" s="18"/>
      <c r="SPT109" s="141" t="s">
        <v>347</v>
      </c>
      <c r="SPU109" s="81" t="s">
        <v>30</v>
      </c>
      <c r="SPV109" s="18"/>
      <c r="SPW109" s="141"/>
      <c r="SPX109" s="141"/>
      <c r="SPY109" s="141"/>
      <c r="SPZ109" s="141"/>
      <c r="SQA109" s="128"/>
      <c r="SQB109" s="17">
        <f>IF(SQA109=1,1,0)</f>
        <v>0</v>
      </c>
      <c r="SQC109" s="18"/>
      <c r="SQD109" s="141" t="s">
        <v>347</v>
      </c>
      <c r="SQE109" s="81" t="s">
        <v>30</v>
      </c>
      <c r="SQF109" s="18"/>
      <c r="SQG109" s="141"/>
      <c r="SQH109" s="141"/>
      <c r="SQI109" s="141"/>
      <c r="SQJ109" s="141"/>
      <c r="SQK109" s="128"/>
      <c r="SQL109" s="17">
        <f>IF(SQK109=1,1,0)</f>
        <v>0</v>
      </c>
      <c r="SQM109" s="18"/>
      <c r="SQN109" s="141" t="s">
        <v>347</v>
      </c>
      <c r="SQO109" s="81" t="s">
        <v>30</v>
      </c>
      <c r="SQP109" s="18"/>
      <c r="SQQ109" s="141"/>
      <c r="SQR109" s="141"/>
      <c r="SQS109" s="141"/>
      <c r="SQT109" s="141"/>
      <c r="SQU109" s="128"/>
      <c r="SQV109" s="17">
        <f>IF(SQU109=1,1,0)</f>
        <v>0</v>
      </c>
      <c r="SQW109" s="18"/>
      <c r="SQX109" s="141" t="s">
        <v>347</v>
      </c>
      <c r="SQY109" s="81" t="s">
        <v>30</v>
      </c>
      <c r="SQZ109" s="18"/>
      <c r="SRA109" s="141"/>
      <c r="SRB109" s="141"/>
      <c r="SRC109" s="141"/>
      <c r="SRD109" s="141"/>
      <c r="SRE109" s="128"/>
      <c r="SRF109" s="17">
        <f>IF(SRE109=1,1,0)</f>
        <v>0</v>
      </c>
      <c r="SRG109" s="18"/>
      <c r="SRH109" s="141" t="s">
        <v>347</v>
      </c>
      <c r="SRI109" s="81" t="s">
        <v>30</v>
      </c>
      <c r="SRJ109" s="18"/>
      <c r="SRK109" s="141"/>
      <c r="SRL109" s="141"/>
      <c r="SRM109" s="141"/>
      <c r="SRN109" s="141"/>
      <c r="SRO109" s="128"/>
      <c r="SRP109" s="17">
        <f>IF(SRO109=1,1,0)</f>
        <v>0</v>
      </c>
      <c r="SRQ109" s="18"/>
      <c r="SRR109" s="141" t="s">
        <v>347</v>
      </c>
      <c r="SRS109" s="81" t="s">
        <v>30</v>
      </c>
      <c r="SRT109" s="18"/>
      <c r="SRU109" s="141"/>
      <c r="SRV109" s="141"/>
      <c r="SRW109" s="141"/>
      <c r="SRX109" s="141"/>
      <c r="SRY109" s="128"/>
      <c r="SRZ109" s="17">
        <f>IF(SRY109=1,1,0)</f>
        <v>0</v>
      </c>
      <c r="SSA109" s="18"/>
      <c r="SSB109" s="141" t="s">
        <v>347</v>
      </c>
      <c r="SSC109" s="81" t="s">
        <v>30</v>
      </c>
      <c r="SSD109" s="18"/>
      <c r="SSE109" s="141"/>
      <c r="SSF109" s="141"/>
      <c r="SSG109" s="141"/>
      <c r="SSH109" s="141"/>
      <c r="SSI109" s="128"/>
      <c r="SSJ109" s="17">
        <f>IF(SSI109=1,1,0)</f>
        <v>0</v>
      </c>
      <c r="SSK109" s="18"/>
      <c r="SSL109" s="141" t="s">
        <v>347</v>
      </c>
      <c r="SSM109" s="81" t="s">
        <v>30</v>
      </c>
      <c r="SSN109" s="18"/>
      <c r="SSO109" s="141"/>
      <c r="SSP109" s="141"/>
      <c r="SSQ109" s="141"/>
      <c r="SSR109" s="141"/>
      <c r="SSS109" s="128"/>
      <c r="SST109" s="17">
        <f>IF(SSS109=1,1,0)</f>
        <v>0</v>
      </c>
      <c r="SSU109" s="18"/>
      <c r="SSV109" s="141" t="s">
        <v>347</v>
      </c>
      <c r="SSW109" s="81" t="s">
        <v>30</v>
      </c>
      <c r="SSX109" s="18"/>
      <c r="SSY109" s="141"/>
      <c r="SSZ109" s="141"/>
      <c r="STA109" s="141"/>
      <c r="STB109" s="141"/>
      <c r="STC109" s="128"/>
      <c r="STD109" s="17">
        <f>IF(STC109=1,1,0)</f>
        <v>0</v>
      </c>
      <c r="STE109" s="18"/>
      <c r="STF109" s="141" t="s">
        <v>347</v>
      </c>
      <c r="STG109" s="81" t="s">
        <v>30</v>
      </c>
      <c r="STH109" s="18"/>
      <c r="STI109" s="141"/>
      <c r="STJ109" s="141"/>
      <c r="STK109" s="141"/>
      <c r="STL109" s="141"/>
      <c r="STM109" s="128"/>
      <c r="STN109" s="17">
        <f>IF(STM109=1,1,0)</f>
        <v>0</v>
      </c>
      <c r="STO109" s="18"/>
      <c r="STP109" s="141" t="s">
        <v>347</v>
      </c>
      <c r="STQ109" s="81" t="s">
        <v>30</v>
      </c>
      <c r="STR109" s="18"/>
      <c r="STS109" s="141"/>
      <c r="STT109" s="141"/>
      <c r="STU109" s="141"/>
      <c r="STV109" s="141"/>
      <c r="STW109" s="128"/>
      <c r="STX109" s="17">
        <f>IF(STW109=1,1,0)</f>
        <v>0</v>
      </c>
      <c r="STY109" s="18"/>
      <c r="STZ109" s="141" t="s">
        <v>347</v>
      </c>
      <c r="SUA109" s="81" t="s">
        <v>30</v>
      </c>
      <c r="SUB109" s="18"/>
      <c r="SUC109" s="141"/>
      <c r="SUD109" s="141"/>
      <c r="SUE109" s="141"/>
      <c r="SUF109" s="141"/>
      <c r="SUG109" s="128"/>
      <c r="SUH109" s="17">
        <f>IF(SUG109=1,1,0)</f>
        <v>0</v>
      </c>
      <c r="SUI109" s="18"/>
      <c r="SUJ109" s="141" t="s">
        <v>347</v>
      </c>
      <c r="SUK109" s="81" t="s">
        <v>30</v>
      </c>
      <c r="SUL109" s="18"/>
      <c r="SUM109" s="141"/>
      <c r="SUN109" s="141"/>
      <c r="SUO109" s="141"/>
      <c r="SUP109" s="141"/>
      <c r="SUQ109" s="128"/>
      <c r="SUR109" s="17">
        <f>IF(SUQ109=1,1,0)</f>
        <v>0</v>
      </c>
      <c r="SUS109" s="18"/>
      <c r="SUT109" s="141" t="s">
        <v>347</v>
      </c>
      <c r="SUU109" s="81" t="s">
        <v>30</v>
      </c>
      <c r="SUV109" s="18"/>
      <c r="SUW109" s="141"/>
      <c r="SUX109" s="141"/>
      <c r="SUY109" s="141"/>
      <c r="SUZ109" s="141"/>
      <c r="SVA109" s="128"/>
      <c r="SVB109" s="17">
        <f>IF(SVA109=1,1,0)</f>
        <v>0</v>
      </c>
      <c r="SVC109" s="18"/>
      <c r="SVD109" s="141" t="s">
        <v>347</v>
      </c>
      <c r="SVE109" s="81" t="s">
        <v>30</v>
      </c>
      <c r="SVF109" s="18"/>
      <c r="SVG109" s="141"/>
      <c r="SVH109" s="141"/>
      <c r="SVI109" s="141"/>
      <c r="SVJ109" s="141"/>
      <c r="SVK109" s="128"/>
      <c r="SVL109" s="17">
        <f>IF(SVK109=1,1,0)</f>
        <v>0</v>
      </c>
      <c r="SVM109" s="18"/>
      <c r="SVN109" s="141" t="s">
        <v>347</v>
      </c>
      <c r="SVO109" s="81" t="s">
        <v>30</v>
      </c>
      <c r="SVP109" s="18"/>
      <c r="SVQ109" s="141"/>
      <c r="SVR109" s="141"/>
      <c r="SVS109" s="141"/>
      <c r="SVT109" s="141"/>
      <c r="SVU109" s="128"/>
      <c r="SVV109" s="17">
        <f>IF(SVU109=1,1,0)</f>
        <v>0</v>
      </c>
      <c r="SVW109" s="18"/>
      <c r="SVX109" s="141" t="s">
        <v>347</v>
      </c>
      <c r="SVY109" s="81" t="s">
        <v>30</v>
      </c>
      <c r="SVZ109" s="18"/>
      <c r="SWA109" s="141"/>
      <c r="SWB109" s="141"/>
      <c r="SWC109" s="141"/>
      <c r="SWD109" s="141"/>
      <c r="SWE109" s="128"/>
      <c r="SWF109" s="17">
        <f>IF(SWE109=1,1,0)</f>
        <v>0</v>
      </c>
      <c r="SWG109" s="18"/>
      <c r="SWH109" s="141" t="s">
        <v>347</v>
      </c>
      <c r="SWI109" s="81" t="s">
        <v>30</v>
      </c>
      <c r="SWJ109" s="18"/>
      <c r="SWK109" s="141"/>
      <c r="SWL109" s="141"/>
      <c r="SWM109" s="141"/>
      <c r="SWN109" s="141"/>
      <c r="SWO109" s="128"/>
      <c r="SWP109" s="17">
        <f>IF(SWO109=1,1,0)</f>
        <v>0</v>
      </c>
      <c r="SWQ109" s="18"/>
      <c r="SWR109" s="141" t="s">
        <v>347</v>
      </c>
      <c r="SWS109" s="81" t="s">
        <v>30</v>
      </c>
      <c r="SWT109" s="18"/>
      <c r="SWU109" s="141"/>
      <c r="SWV109" s="141"/>
      <c r="SWW109" s="141"/>
      <c r="SWX109" s="141"/>
      <c r="SWY109" s="128"/>
      <c r="SWZ109" s="17">
        <f>IF(SWY109=1,1,0)</f>
        <v>0</v>
      </c>
      <c r="SXA109" s="18"/>
      <c r="SXB109" s="141" t="s">
        <v>347</v>
      </c>
      <c r="SXC109" s="81" t="s">
        <v>30</v>
      </c>
      <c r="SXD109" s="18"/>
      <c r="SXE109" s="141"/>
      <c r="SXF109" s="141"/>
      <c r="SXG109" s="141"/>
      <c r="SXH109" s="141"/>
      <c r="SXI109" s="128"/>
      <c r="SXJ109" s="17">
        <f>IF(SXI109=1,1,0)</f>
        <v>0</v>
      </c>
      <c r="SXK109" s="18"/>
      <c r="SXL109" s="141" t="s">
        <v>347</v>
      </c>
      <c r="SXM109" s="81" t="s">
        <v>30</v>
      </c>
      <c r="SXN109" s="18"/>
      <c r="SXO109" s="141"/>
      <c r="SXP109" s="141"/>
      <c r="SXQ109" s="141"/>
      <c r="SXR109" s="141"/>
      <c r="SXS109" s="128"/>
      <c r="SXT109" s="17">
        <f>IF(SXS109=1,1,0)</f>
        <v>0</v>
      </c>
      <c r="SXU109" s="18"/>
      <c r="SXV109" s="141" t="s">
        <v>347</v>
      </c>
      <c r="SXW109" s="81" t="s">
        <v>30</v>
      </c>
      <c r="SXX109" s="18"/>
      <c r="SXY109" s="141"/>
      <c r="SXZ109" s="141"/>
      <c r="SYA109" s="141"/>
      <c r="SYB109" s="141"/>
      <c r="SYC109" s="128"/>
      <c r="SYD109" s="17">
        <f>IF(SYC109=1,1,0)</f>
        <v>0</v>
      </c>
      <c r="SYE109" s="18"/>
      <c r="SYF109" s="141" t="s">
        <v>347</v>
      </c>
      <c r="SYG109" s="81" t="s">
        <v>30</v>
      </c>
      <c r="SYH109" s="18"/>
      <c r="SYI109" s="141"/>
      <c r="SYJ109" s="141"/>
      <c r="SYK109" s="141"/>
      <c r="SYL109" s="141"/>
      <c r="SYM109" s="128"/>
      <c r="SYN109" s="17">
        <f>IF(SYM109=1,1,0)</f>
        <v>0</v>
      </c>
      <c r="SYO109" s="18"/>
      <c r="SYP109" s="141" t="s">
        <v>347</v>
      </c>
      <c r="SYQ109" s="81" t="s">
        <v>30</v>
      </c>
      <c r="SYR109" s="18"/>
      <c r="SYS109" s="141"/>
      <c r="SYT109" s="141"/>
      <c r="SYU109" s="141"/>
      <c r="SYV109" s="141"/>
      <c r="SYW109" s="128"/>
      <c r="SYX109" s="17">
        <f>IF(SYW109=1,1,0)</f>
        <v>0</v>
      </c>
      <c r="SYY109" s="18"/>
      <c r="SYZ109" s="141" t="s">
        <v>347</v>
      </c>
      <c r="SZA109" s="81" t="s">
        <v>30</v>
      </c>
      <c r="SZB109" s="18"/>
      <c r="SZC109" s="141"/>
      <c r="SZD109" s="141"/>
      <c r="SZE109" s="141"/>
      <c r="SZF109" s="141"/>
      <c r="SZG109" s="128"/>
      <c r="SZH109" s="17">
        <f>IF(SZG109=1,1,0)</f>
        <v>0</v>
      </c>
      <c r="SZI109" s="18"/>
      <c r="SZJ109" s="141" t="s">
        <v>347</v>
      </c>
      <c r="SZK109" s="81" t="s">
        <v>30</v>
      </c>
      <c r="SZL109" s="18"/>
      <c r="SZM109" s="141"/>
      <c r="SZN109" s="141"/>
      <c r="SZO109" s="141"/>
      <c r="SZP109" s="141"/>
      <c r="SZQ109" s="128"/>
      <c r="SZR109" s="17">
        <f>IF(SZQ109=1,1,0)</f>
        <v>0</v>
      </c>
      <c r="SZS109" s="18"/>
      <c r="SZT109" s="141" t="s">
        <v>347</v>
      </c>
      <c r="SZU109" s="81" t="s">
        <v>30</v>
      </c>
      <c r="SZV109" s="18"/>
      <c r="SZW109" s="141"/>
      <c r="SZX109" s="141"/>
      <c r="SZY109" s="141"/>
      <c r="SZZ109" s="141"/>
      <c r="TAA109" s="128"/>
      <c r="TAB109" s="17">
        <f>IF(TAA109=1,1,0)</f>
        <v>0</v>
      </c>
      <c r="TAC109" s="18"/>
      <c r="TAD109" s="141" t="s">
        <v>347</v>
      </c>
      <c r="TAE109" s="81" t="s">
        <v>30</v>
      </c>
      <c r="TAF109" s="18"/>
      <c r="TAG109" s="141"/>
      <c r="TAH109" s="141"/>
      <c r="TAI109" s="141"/>
      <c r="TAJ109" s="141"/>
      <c r="TAK109" s="128"/>
      <c r="TAL109" s="17">
        <f>IF(TAK109=1,1,0)</f>
        <v>0</v>
      </c>
      <c r="TAM109" s="18"/>
      <c r="TAN109" s="141" t="s">
        <v>347</v>
      </c>
      <c r="TAO109" s="81" t="s">
        <v>30</v>
      </c>
      <c r="TAP109" s="18"/>
      <c r="TAQ109" s="141"/>
      <c r="TAR109" s="141"/>
      <c r="TAS109" s="141"/>
      <c r="TAT109" s="141"/>
      <c r="TAU109" s="128"/>
      <c r="TAV109" s="17">
        <f>IF(TAU109=1,1,0)</f>
        <v>0</v>
      </c>
      <c r="TAW109" s="18"/>
      <c r="TAX109" s="141" t="s">
        <v>347</v>
      </c>
      <c r="TAY109" s="81" t="s">
        <v>30</v>
      </c>
      <c r="TAZ109" s="18"/>
      <c r="TBA109" s="141"/>
      <c r="TBB109" s="141"/>
      <c r="TBC109" s="141"/>
      <c r="TBD109" s="141"/>
      <c r="TBE109" s="128"/>
      <c r="TBF109" s="17">
        <f>IF(TBE109=1,1,0)</f>
        <v>0</v>
      </c>
      <c r="TBG109" s="18"/>
      <c r="TBH109" s="141" t="s">
        <v>347</v>
      </c>
      <c r="TBI109" s="81" t="s">
        <v>30</v>
      </c>
      <c r="TBJ109" s="18"/>
      <c r="TBK109" s="141"/>
      <c r="TBL109" s="141"/>
      <c r="TBM109" s="141"/>
      <c r="TBN109" s="141"/>
      <c r="TBO109" s="128"/>
      <c r="TBP109" s="17">
        <f>IF(TBO109=1,1,0)</f>
        <v>0</v>
      </c>
      <c r="TBQ109" s="18"/>
      <c r="TBR109" s="141" t="s">
        <v>347</v>
      </c>
      <c r="TBS109" s="81" t="s">
        <v>30</v>
      </c>
      <c r="TBT109" s="18"/>
      <c r="TBU109" s="141"/>
      <c r="TBV109" s="141"/>
      <c r="TBW109" s="141"/>
      <c r="TBX109" s="141"/>
      <c r="TBY109" s="128"/>
      <c r="TBZ109" s="17">
        <f>IF(TBY109=1,1,0)</f>
        <v>0</v>
      </c>
      <c r="TCA109" s="18"/>
      <c r="TCB109" s="141" t="s">
        <v>347</v>
      </c>
      <c r="TCC109" s="81" t="s">
        <v>30</v>
      </c>
      <c r="TCD109" s="18"/>
      <c r="TCE109" s="141"/>
      <c r="TCF109" s="141"/>
      <c r="TCG109" s="141"/>
      <c r="TCH109" s="141"/>
      <c r="TCI109" s="128"/>
      <c r="TCJ109" s="17">
        <f>IF(TCI109=1,1,0)</f>
        <v>0</v>
      </c>
      <c r="TCK109" s="18"/>
      <c r="TCL109" s="141" t="s">
        <v>347</v>
      </c>
      <c r="TCM109" s="81" t="s">
        <v>30</v>
      </c>
      <c r="TCN109" s="18"/>
      <c r="TCO109" s="141"/>
      <c r="TCP109" s="141"/>
      <c r="TCQ109" s="141"/>
      <c r="TCR109" s="141"/>
      <c r="TCS109" s="128"/>
      <c r="TCT109" s="17">
        <f>IF(TCS109=1,1,0)</f>
        <v>0</v>
      </c>
      <c r="TCU109" s="18"/>
      <c r="TCV109" s="141" t="s">
        <v>347</v>
      </c>
      <c r="TCW109" s="81" t="s">
        <v>30</v>
      </c>
      <c r="TCX109" s="18"/>
      <c r="TCY109" s="141"/>
      <c r="TCZ109" s="141"/>
      <c r="TDA109" s="141"/>
      <c r="TDB109" s="141"/>
      <c r="TDC109" s="128"/>
      <c r="TDD109" s="17">
        <f>IF(TDC109=1,1,0)</f>
        <v>0</v>
      </c>
      <c r="TDE109" s="18"/>
      <c r="TDF109" s="141" t="s">
        <v>347</v>
      </c>
      <c r="TDG109" s="81" t="s">
        <v>30</v>
      </c>
      <c r="TDH109" s="18"/>
      <c r="TDI109" s="141"/>
      <c r="TDJ109" s="141"/>
      <c r="TDK109" s="141"/>
      <c r="TDL109" s="141"/>
      <c r="TDM109" s="128"/>
      <c r="TDN109" s="17">
        <f>IF(TDM109=1,1,0)</f>
        <v>0</v>
      </c>
      <c r="TDO109" s="18"/>
      <c r="TDP109" s="141" t="s">
        <v>347</v>
      </c>
      <c r="TDQ109" s="81" t="s">
        <v>30</v>
      </c>
      <c r="TDR109" s="18"/>
      <c r="TDS109" s="141"/>
      <c r="TDT109" s="141"/>
      <c r="TDU109" s="141"/>
      <c r="TDV109" s="141"/>
      <c r="TDW109" s="128"/>
      <c r="TDX109" s="17">
        <f>IF(TDW109=1,1,0)</f>
        <v>0</v>
      </c>
      <c r="TDY109" s="18"/>
      <c r="TDZ109" s="141" t="s">
        <v>347</v>
      </c>
      <c r="TEA109" s="81" t="s">
        <v>30</v>
      </c>
      <c r="TEB109" s="18"/>
      <c r="TEC109" s="141"/>
      <c r="TED109" s="141"/>
      <c r="TEE109" s="141"/>
      <c r="TEF109" s="141"/>
      <c r="TEG109" s="128"/>
      <c r="TEH109" s="17">
        <f>IF(TEG109=1,1,0)</f>
        <v>0</v>
      </c>
      <c r="TEI109" s="18"/>
      <c r="TEJ109" s="141" t="s">
        <v>347</v>
      </c>
      <c r="TEK109" s="81" t="s">
        <v>30</v>
      </c>
      <c r="TEL109" s="18"/>
      <c r="TEM109" s="141"/>
      <c r="TEN109" s="141"/>
      <c r="TEO109" s="141"/>
      <c r="TEP109" s="141"/>
      <c r="TEQ109" s="128"/>
      <c r="TER109" s="17">
        <f>IF(TEQ109=1,1,0)</f>
        <v>0</v>
      </c>
      <c r="TES109" s="18"/>
      <c r="TET109" s="141" t="s">
        <v>347</v>
      </c>
      <c r="TEU109" s="81" t="s">
        <v>30</v>
      </c>
      <c r="TEV109" s="18"/>
      <c r="TEW109" s="141"/>
      <c r="TEX109" s="141"/>
      <c r="TEY109" s="141"/>
      <c r="TEZ109" s="141"/>
      <c r="TFA109" s="128"/>
      <c r="TFB109" s="17">
        <f>IF(TFA109=1,1,0)</f>
        <v>0</v>
      </c>
      <c r="TFC109" s="18"/>
      <c r="TFD109" s="141" t="s">
        <v>347</v>
      </c>
      <c r="TFE109" s="81" t="s">
        <v>30</v>
      </c>
      <c r="TFF109" s="18"/>
      <c r="TFG109" s="141"/>
      <c r="TFH109" s="141"/>
      <c r="TFI109" s="141"/>
      <c r="TFJ109" s="141"/>
      <c r="TFK109" s="128"/>
      <c r="TFL109" s="17">
        <f>IF(TFK109=1,1,0)</f>
        <v>0</v>
      </c>
      <c r="TFM109" s="18"/>
      <c r="TFN109" s="141" t="s">
        <v>347</v>
      </c>
      <c r="TFO109" s="81" t="s">
        <v>30</v>
      </c>
      <c r="TFP109" s="18"/>
      <c r="TFQ109" s="141"/>
      <c r="TFR109" s="141"/>
      <c r="TFS109" s="141"/>
      <c r="TFT109" s="141"/>
      <c r="TFU109" s="128"/>
      <c r="TFV109" s="17">
        <f>IF(TFU109=1,1,0)</f>
        <v>0</v>
      </c>
      <c r="TFW109" s="18"/>
      <c r="TFX109" s="141" t="s">
        <v>347</v>
      </c>
      <c r="TFY109" s="81" t="s">
        <v>30</v>
      </c>
      <c r="TFZ109" s="18"/>
      <c r="TGA109" s="141"/>
      <c r="TGB109" s="141"/>
      <c r="TGC109" s="141"/>
      <c r="TGD109" s="141"/>
      <c r="TGE109" s="128"/>
      <c r="TGF109" s="17">
        <f>IF(TGE109=1,1,0)</f>
        <v>0</v>
      </c>
      <c r="TGG109" s="18"/>
      <c r="TGH109" s="141" t="s">
        <v>347</v>
      </c>
      <c r="TGI109" s="81" t="s">
        <v>30</v>
      </c>
      <c r="TGJ109" s="18"/>
      <c r="TGK109" s="141"/>
      <c r="TGL109" s="141"/>
      <c r="TGM109" s="141"/>
      <c r="TGN109" s="141"/>
      <c r="TGO109" s="128"/>
      <c r="TGP109" s="17">
        <f>IF(TGO109=1,1,0)</f>
        <v>0</v>
      </c>
      <c r="TGQ109" s="18"/>
      <c r="TGR109" s="141" t="s">
        <v>347</v>
      </c>
      <c r="TGS109" s="81" t="s">
        <v>30</v>
      </c>
      <c r="TGT109" s="18"/>
      <c r="TGU109" s="141"/>
      <c r="TGV109" s="141"/>
      <c r="TGW109" s="141"/>
      <c r="TGX109" s="141"/>
      <c r="TGY109" s="128"/>
      <c r="TGZ109" s="17">
        <f>IF(TGY109=1,1,0)</f>
        <v>0</v>
      </c>
      <c r="THA109" s="18"/>
      <c r="THB109" s="141" t="s">
        <v>347</v>
      </c>
      <c r="THC109" s="81" t="s">
        <v>30</v>
      </c>
      <c r="THD109" s="18"/>
      <c r="THE109" s="141"/>
      <c r="THF109" s="141"/>
      <c r="THG109" s="141"/>
      <c r="THH109" s="141"/>
      <c r="THI109" s="128"/>
      <c r="THJ109" s="17">
        <f>IF(THI109=1,1,0)</f>
        <v>0</v>
      </c>
      <c r="THK109" s="18"/>
      <c r="THL109" s="141" t="s">
        <v>347</v>
      </c>
      <c r="THM109" s="81" t="s">
        <v>30</v>
      </c>
      <c r="THN109" s="18"/>
      <c r="THO109" s="141"/>
      <c r="THP109" s="141"/>
      <c r="THQ109" s="141"/>
      <c r="THR109" s="141"/>
      <c r="THS109" s="128"/>
      <c r="THT109" s="17">
        <f>IF(THS109=1,1,0)</f>
        <v>0</v>
      </c>
      <c r="THU109" s="18"/>
      <c r="THV109" s="141" t="s">
        <v>347</v>
      </c>
      <c r="THW109" s="81" t="s">
        <v>30</v>
      </c>
      <c r="THX109" s="18"/>
      <c r="THY109" s="141"/>
      <c r="THZ109" s="141"/>
      <c r="TIA109" s="141"/>
      <c r="TIB109" s="141"/>
      <c r="TIC109" s="128"/>
      <c r="TID109" s="17">
        <f>IF(TIC109=1,1,0)</f>
        <v>0</v>
      </c>
      <c r="TIE109" s="18"/>
      <c r="TIF109" s="141" t="s">
        <v>347</v>
      </c>
      <c r="TIG109" s="81" t="s">
        <v>30</v>
      </c>
      <c r="TIH109" s="18"/>
      <c r="TII109" s="141"/>
      <c r="TIJ109" s="141"/>
      <c r="TIK109" s="141"/>
      <c r="TIL109" s="141"/>
      <c r="TIM109" s="128"/>
      <c r="TIN109" s="17">
        <f>IF(TIM109=1,1,0)</f>
        <v>0</v>
      </c>
      <c r="TIO109" s="18"/>
      <c r="TIP109" s="141" t="s">
        <v>347</v>
      </c>
      <c r="TIQ109" s="81" t="s">
        <v>30</v>
      </c>
      <c r="TIR109" s="18"/>
      <c r="TIS109" s="141"/>
      <c r="TIT109" s="141"/>
      <c r="TIU109" s="141"/>
      <c r="TIV109" s="141"/>
      <c r="TIW109" s="128"/>
      <c r="TIX109" s="17">
        <f>IF(TIW109=1,1,0)</f>
        <v>0</v>
      </c>
      <c r="TIY109" s="18"/>
      <c r="TIZ109" s="141" t="s">
        <v>347</v>
      </c>
      <c r="TJA109" s="81" t="s">
        <v>30</v>
      </c>
      <c r="TJB109" s="18"/>
      <c r="TJC109" s="141"/>
      <c r="TJD109" s="141"/>
      <c r="TJE109" s="141"/>
      <c r="TJF109" s="141"/>
      <c r="TJG109" s="128"/>
      <c r="TJH109" s="17">
        <f>IF(TJG109=1,1,0)</f>
        <v>0</v>
      </c>
      <c r="TJI109" s="18"/>
      <c r="TJJ109" s="141" t="s">
        <v>347</v>
      </c>
      <c r="TJK109" s="81" t="s">
        <v>30</v>
      </c>
      <c r="TJL109" s="18"/>
      <c r="TJM109" s="141"/>
      <c r="TJN109" s="141"/>
      <c r="TJO109" s="141"/>
      <c r="TJP109" s="141"/>
      <c r="TJQ109" s="128"/>
      <c r="TJR109" s="17">
        <f>IF(TJQ109=1,1,0)</f>
        <v>0</v>
      </c>
      <c r="TJS109" s="18"/>
      <c r="TJT109" s="141" t="s">
        <v>347</v>
      </c>
      <c r="TJU109" s="81" t="s">
        <v>30</v>
      </c>
      <c r="TJV109" s="18"/>
      <c r="TJW109" s="141"/>
      <c r="TJX109" s="141"/>
      <c r="TJY109" s="141"/>
      <c r="TJZ109" s="141"/>
      <c r="TKA109" s="128"/>
      <c r="TKB109" s="17">
        <f>IF(TKA109=1,1,0)</f>
        <v>0</v>
      </c>
      <c r="TKC109" s="18"/>
      <c r="TKD109" s="141" t="s">
        <v>347</v>
      </c>
      <c r="TKE109" s="81" t="s">
        <v>30</v>
      </c>
      <c r="TKF109" s="18"/>
      <c r="TKG109" s="141"/>
      <c r="TKH109" s="141"/>
      <c r="TKI109" s="141"/>
      <c r="TKJ109" s="141"/>
      <c r="TKK109" s="128"/>
      <c r="TKL109" s="17">
        <f>IF(TKK109=1,1,0)</f>
        <v>0</v>
      </c>
      <c r="TKM109" s="18"/>
      <c r="TKN109" s="141" t="s">
        <v>347</v>
      </c>
      <c r="TKO109" s="81" t="s">
        <v>30</v>
      </c>
      <c r="TKP109" s="18"/>
      <c r="TKQ109" s="141"/>
      <c r="TKR109" s="141"/>
      <c r="TKS109" s="141"/>
      <c r="TKT109" s="141"/>
      <c r="TKU109" s="128"/>
      <c r="TKV109" s="17">
        <f>IF(TKU109=1,1,0)</f>
        <v>0</v>
      </c>
      <c r="TKW109" s="18"/>
      <c r="TKX109" s="141" t="s">
        <v>347</v>
      </c>
      <c r="TKY109" s="81" t="s">
        <v>30</v>
      </c>
      <c r="TKZ109" s="18"/>
      <c r="TLA109" s="141"/>
      <c r="TLB109" s="141"/>
      <c r="TLC109" s="141"/>
      <c r="TLD109" s="141"/>
      <c r="TLE109" s="128"/>
      <c r="TLF109" s="17">
        <f>IF(TLE109=1,1,0)</f>
        <v>0</v>
      </c>
      <c r="TLG109" s="18"/>
      <c r="TLH109" s="141" t="s">
        <v>347</v>
      </c>
      <c r="TLI109" s="81" t="s">
        <v>30</v>
      </c>
      <c r="TLJ109" s="18"/>
      <c r="TLK109" s="141"/>
      <c r="TLL109" s="141"/>
      <c r="TLM109" s="141"/>
      <c r="TLN109" s="141"/>
      <c r="TLO109" s="128"/>
      <c r="TLP109" s="17">
        <f>IF(TLO109=1,1,0)</f>
        <v>0</v>
      </c>
      <c r="TLQ109" s="18"/>
      <c r="TLR109" s="141" t="s">
        <v>347</v>
      </c>
      <c r="TLS109" s="81" t="s">
        <v>30</v>
      </c>
      <c r="TLT109" s="18"/>
      <c r="TLU109" s="141"/>
      <c r="TLV109" s="141"/>
      <c r="TLW109" s="141"/>
      <c r="TLX109" s="141"/>
      <c r="TLY109" s="128"/>
      <c r="TLZ109" s="17">
        <f>IF(TLY109=1,1,0)</f>
        <v>0</v>
      </c>
      <c r="TMA109" s="18"/>
      <c r="TMB109" s="141" t="s">
        <v>347</v>
      </c>
      <c r="TMC109" s="81" t="s">
        <v>30</v>
      </c>
      <c r="TMD109" s="18"/>
      <c r="TME109" s="141"/>
      <c r="TMF109" s="141"/>
      <c r="TMG109" s="141"/>
      <c r="TMH109" s="141"/>
      <c r="TMI109" s="128"/>
      <c r="TMJ109" s="17">
        <f>IF(TMI109=1,1,0)</f>
        <v>0</v>
      </c>
      <c r="TMK109" s="18"/>
      <c r="TML109" s="141" t="s">
        <v>347</v>
      </c>
      <c r="TMM109" s="81" t="s">
        <v>30</v>
      </c>
      <c r="TMN109" s="18"/>
      <c r="TMO109" s="141"/>
      <c r="TMP109" s="141"/>
      <c r="TMQ109" s="141"/>
      <c r="TMR109" s="141"/>
      <c r="TMS109" s="128"/>
      <c r="TMT109" s="17">
        <f>IF(TMS109=1,1,0)</f>
        <v>0</v>
      </c>
      <c r="TMU109" s="18"/>
      <c r="TMV109" s="141" t="s">
        <v>347</v>
      </c>
      <c r="TMW109" s="81" t="s">
        <v>30</v>
      </c>
      <c r="TMX109" s="18"/>
      <c r="TMY109" s="141"/>
      <c r="TMZ109" s="141"/>
      <c r="TNA109" s="141"/>
      <c r="TNB109" s="141"/>
      <c r="TNC109" s="128"/>
      <c r="TND109" s="17">
        <f>IF(TNC109=1,1,0)</f>
        <v>0</v>
      </c>
      <c r="TNE109" s="18"/>
      <c r="TNF109" s="141" t="s">
        <v>347</v>
      </c>
      <c r="TNG109" s="81" t="s">
        <v>30</v>
      </c>
      <c r="TNH109" s="18"/>
      <c r="TNI109" s="141"/>
      <c r="TNJ109" s="141"/>
      <c r="TNK109" s="141"/>
      <c r="TNL109" s="141"/>
      <c r="TNM109" s="128"/>
      <c r="TNN109" s="17">
        <f>IF(TNM109=1,1,0)</f>
        <v>0</v>
      </c>
      <c r="TNO109" s="18"/>
      <c r="TNP109" s="141" t="s">
        <v>347</v>
      </c>
      <c r="TNQ109" s="81" t="s">
        <v>30</v>
      </c>
      <c r="TNR109" s="18"/>
      <c r="TNS109" s="141"/>
      <c r="TNT109" s="141"/>
      <c r="TNU109" s="141"/>
      <c r="TNV109" s="141"/>
      <c r="TNW109" s="128"/>
      <c r="TNX109" s="17">
        <f>IF(TNW109=1,1,0)</f>
        <v>0</v>
      </c>
      <c r="TNY109" s="18"/>
      <c r="TNZ109" s="141" t="s">
        <v>347</v>
      </c>
      <c r="TOA109" s="81" t="s">
        <v>30</v>
      </c>
      <c r="TOB109" s="18"/>
      <c r="TOC109" s="141"/>
      <c r="TOD109" s="141"/>
      <c r="TOE109" s="141"/>
      <c r="TOF109" s="141"/>
      <c r="TOG109" s="128"/>
      <c r="TOH109" s="17">
        <f>IF(TOG109=1,1,0)</f>
        <v>0</v>
      </c>
      <c r="TOI109" s="18"/>
      <c r="TOJ109" s="141" t="s">
        <v>347</v>
      </c>
      <c r="TOK109" s="81" t="s">
        <v>30</v>
      </c>
      <c r="TOL109" s="18"/>
      <c r="TOM109" s="141"/>
      <c r="TON109" s="141"/>
      <c r="TOO109" s="141"/>
      <c r="TOP109" s="141"/>
      <c r="TOQ109" s="128"/>
      <c r="TOR109" s="17">
        <f>IF(TOQ109=1,1,0)</f>
        <v>0</v>
      </c>
      <c r="TOS109" s="18"/>
      <c r="TOT109" s="141" t="s">
        <v>347</v>
      </c>
      <c r="TOU109" s="81" t="s">
        <v>30</v>
      </c>
      <c r="TOV109" s="18"/>
      <c r="TOW109" s="141"/>
      <c r="TOX109" s="141"/>
      <c r="TOY109" s="141"/>
      <c r="TOZ109" s="141"/>
      <c r="TPA109" s="128"/>
      <c r="TPB109" s="17">
        <f>IF(TPA109=1,1,0)</f>
        <v>0</v>
      </c>
      <c r="TPC109" s="18"/>
      <c r="TPD109" s="141" t="s">
        <v>347</v>
      </c>
      <c r="TPE109" s="81" t="s">
        <v>30</v>
      </c>
      <c r="TPF109" s="18"/>
      <c r="TPG109" s="141"/>
      <c r="TPH109" s="141"/>
      <c r="TPI109" s="141"/>
      <c r="TPJ109" s="141"/>
      <c r="TPK109" s="128"/>
      <c r="TPL109" s="17">
        <f>IF(TPK109=1,1,0)</f>
        <v>0</v>
      </c>
      <c r="TPM109" s="18"/>
      <c r="TPN109" s="141" t="s">
        <v>347</v>
      </c>
      <c r="TPO109" s="81" t="s">
        <v>30</v>
      </c>
      <c r="TPP109" s="18"/>
      <c r="TPQ109" s="141"/>
      <c r="TPR109" s="141"/>
      <c r="TPS109" s="141"/>
      <c r="TPT109" s="141"/>
      <c r="TPU109" s="128"/>
      <c r="TPV109" s="17">
        <f>IF(TPU109=1,1,0)</f>
        <v>0</v>
      </c>
      <c r="TPW109" s="18"/>
      <c r="TPX109" s="141" t="s">
        <v>347</v>
      </c>
      <c r="TPY109" s="81" t="s">
        <v>30</v>
      </c>
      <c r="TPZ109" s="18"/>
      <c r="TQA109" s="141"/>
      <c r="TQB109" s="141"/>
      <c r="TQC109" s="141"/>
      <c r="TQD109" s="141"/>
      <c r="TQE109" s="128"/>
      <c r="TQF109" s="17">
        <f>IF(TQE109=1,1,0)</f>
        <v>0</v>
      </c>
      <c r="TQG109" s="18"/>
      <c r="TQH109" s="141" t="s">
        <v>347</v>
      </c>
      <c r="TQI109" s="81" t="s">
        <v>30</v>
      </c>
      <c r="TQJ109" s="18"/>
      <c r="TQK109" s="141"/>
      <c r="TQL109" s="141"/>
      <c r="TQM109" s="141"/>
      <c r="TQN109" s="141"/>
      <c r="TQO109" s="128"/>
      <c r="TQP109" s="17">
        <f>IF(TQO109=1,1,0)</f>
        <v>0</v>
      </c>
      <c r="TQQ109" s="18"/>
      <c r="TQR109" s="141" t="s">
        <v>347</v>
      </c>
      <c r="TQS109" s="81" t="s">
        <v>30</v>
      </c>
      <c r="TQT109" s="18"/>
      <c r="TQU109" s="141"/>
      <c r="TQV109" s="141"/>
      <c r="TQW109" s="141"/>
      <c r="TQX109" s="141"/>
      <c r="TQY109" s="128"/>
      <c r="TQZ109" s="17">
        <f>IF(TQY109=1,1,0)</f>
        <v>0</v>
      </c>
      <c r="TRA109" s="18"/>
      <c r="TRB109" s="141" t="s">
        <v>347</v>
      </c>
      <c r="TRC109" s="81" t="s">
        <v>30</v>
      </c>
      <c r="TRD109" s="18"/>
      <c r="TRE109" s="141"/>
      <c r="TRF109" s="141"/>
      <c r="TRG109" s="141"/>
      <c r="TRH109" s="141"/>
      <c r="TRI109" s="128"/>
      <c r="TRJ109" s="17">
        <f>IF(TRI109=1,1,0)</f>
        <v>0</v>
      </c>
      <c r="TRK109" s="18"/>
      <c r="TRL109" s="141" t="s">
        <v>347</v>
      </c>
      <c r="TRM109" s="81" t="s">
        <v>30</v>
      </c>
      <c r="TRN109" s="18"/>
      <c r="TRO109" s="141"/>
      <c r="TRP109" s="141"/>
      <c r="TRQ109" s="141"/>
      <c r="TRR109" s="141"/>
      <c r="TRS109" s="128"/>
      <c r="TRT109" s="17">
        <f>IF(TRS109=1,1,0)</f>
        <v>0</v>
      </c>
      <c r="TRU109" s="18"/>
      <c r="TRV109" s="141" t="s">
        <v>347</v>
      </c>
      <c r="TRW109" s="81" t="s">
        <v>30</v>
      </c>
      <c r="TRX109" s="18"/>
      <c r="TRY109" s="141"/>
      <c r="TRZ109" s="141"/>
      <c r="TSA109" s="141"/>
      <c r="TSB109" s="141"/>
      <c r="TSC109" s="128"/>
      <c r="TSD109" s="17">
        <f>IF(TSC109=1,1,0)</f>
        <v>0</v>
      </c>
      <c r="TSE109" s="18"/>
      <c r="TSF109" s="141" t="s">
        <v>347</v>
      </c>
      <c r="TSG109" s="81" t="s">
        <v>30</v>
      </c>
      <c r="TSH109" s="18"/>
      <c r="TSI109" s="141"/>
      <c r="TSJ109" s="141"/>
      <c r="TSK109" s="141"/>
      <c r="TSL109" s="141"/>
      <c r="TSM109" s="128"/>
      <c r="TSN109" s="17">
        <f>IF(TSM109=1,1,0)</f>
        <v>0</v>
      </c>
      <c r="TSO109" s="18"/>
      <c r="TSP109" s="141" t="s">
        <v>347</v>
      </c>
      <c r="TSQ109" s="81" t="s">
        <v>30</v>
      </c>
      <c r="TSR109" s="18"/>
      <c r="TSS109" s="141"/>
      <c r="TST109" s="141"/>
      <c r="TSU109" s="141"/>
      <c r="TSV109" s="141"/>
      <c r="TSW109" s="128"/>
      <c r="TSX109" s="17">
        <f>IF(TSW109=1,1,0)</f>
        <v>0</v>
      </c>
      <c r="TSY109" s="18"/>
      <c r="TSZ109" s="141" t="s">
        <v>347</v>
      </c>
      <c r="TTA109" s="81" t="s">
        <v>30</v>
      </c>
      <c r="TTB109" s="18"/>
      <c r="TTC109" s="141"/>
      <c r="TTD109" s="141"/>
      <c r="TTE109" s="141"/>
      <c r="TTF109" s="141"/>
      <c r="TTG109" s="128"/>
      <c r="TTH109" s="17">
        <f>IF(TTG109=1,1,0)</f>
        <v>0</v>
      </c>
      <c r="TTI109" s="18"/>
      <c r="TTJ109" s="141" t="s">
        <v>347</v>
      </c>
      <c r="TTK109" s="81" t="s">
        <v>30</v>
      </c>
      <c r="TTL109" s="18"/>
      <c r="TTM109" s="141"/>
      <c r="TTN109" s="141"/>
      <c r="TTO109" s="141"/>
      <c r="TTP109" s="141"/>
      <c r="TTQ109" s="128"/>
      <c r="TTR109" s="17">
        <f>IF(TTQ109=1,1,0)</f>
        <v>0</v>
      </c>
      <c r="TTS109" s="18"/>
      <c r="TTT109" s="141" t="s">
        <v>347</v>
      </c>
      <c r="TTU109" s="81" t="s">
        <v>30</v>
      </c>
      <c r="TTV109" s="18"/>
      <c r="TTW109" s="141"/>
      <c r="TTX109" s="141"/>
      <c r="TTY109" s="141"/>
      <c r="TTZ109" s="141"/>
      <c r="TUA109" s="128"/>
      <c r="TUB109" s="17">
        <f>IF(TUA109=1,1,0)</f>
        <v>0</v>
      </c>
      <c r="TUC109" s="18"/>
      <c r="TUD109" s="141" t="s">
        <v>347</v>
      </c>
      <c r="TUE109" s="81" t="s">
        <v>30</v>
      </c>
      <c r="TUF109" s="18"/>
      <c r="TUG109" s="141"/>
      <c r="TUH109" s="141"/>
      <c r="TUI109" s="141"/>
      <c r="TUJ109" s="141"/>
      <c r="TUK109" s="128"/>
      <c r="TUL109" s="17">
        <f>IF(TUK109=1,1,0)</f>
        <v>0</v>
      </c>
      <c r="TUM109" s="18"/>
      <c r="TUN109" s="141" t="s">
        <v>347</v>
      </c>
      <c r="TUO109" s="81" t="s">
        <v>30</v>
      </c>
      <c r="TUP109" s="18"/>
      <c r="TUQ109" s="141"/>
      <c r="TUR109" s="141"/>
      <c r="TUS109" s="141"/>
      <c r="TUT109" s="141"/>
      <c r="TUU109" s="128"/>
      <c r="TUV109" s="17">
        <f>IF(TUU109=1,1,0)</f>
        <v>0</v>
      </c>
      <c r="TUW109" s="18"/>
      <c r="TUX109" s="141" t="s">
        <v>347</v>
      </c>
      <c r="TUY109" s="81" t="s">
        <v>30</v>
      </c>
      <c r="TUZ109" s="18"/>
      <c r="TVA109" s="141"/>
      <c r="TVB109" s="141"/>
      <c r="TVC109" s="141"/>
      <c r="TVD109" s="141"/>
      <c r="TVE109" s="128"/>
      <c r="TVF109" s="17">
        <f>IF(TVE109=1,1,0)</f>
        <v>0</v>
      </c>
      <c r="TVG109" s="18"/>
      <c r="TVH109" s="141" t="s">
        <v>347</v>
      </c>
      <c r="TVI109" s="81" t="s">
        <v>30</v>
      </c>
      <c r="TVJ109" s="18"/>
      <c r="TVK109" s="141"/>
      <c r="TVL109" s="141"/>
      <c r="TVM109" s="141"/>
      <c r="TVN109" s="141"/>
      <c r="TVO109" s="128"/>
      <c r="TVP109" s="17">
        <f>IF(TVO109=1,1,0)</f>
        <v>0</v>
      </c>
      <c r="TVQ109" s="18"/>
      <c r="TVR109" s="141" t="s">
        <v>347</v>
      </c>
      <c r="TVS109" s="81" t="s">
        <v>30</v>
      </c>
      <c r="TVT109" s="18"/>
      <c r="TVU109" s="141"/>
      <c r="TVV109" s="141"/>
      <c r="TVW109" s="141"/>
      <c r="TVX109" s="141"/>
      <c r="TVY109" s="128"/>
      <c r="TVZ109" s="17">
        <f>IF(TVY109=1,1,0)</f>
        <v>0</v>
      </c>
      <c r="TWA109" s="18"/>
      <c r="TWB109" s="141" t="s">
        <v>347</v>
      </c>
      <c r="TWC109" s="81" t="s">
        <v>30</v>
      </c>
      <c r="TWD109" s="18"/>
      <c r="TWE109" s="141"/>
      <c r="TWF109" s="141"/>
      <c r="TWG109" s="141"/>
      <c r="TWH109" s="141"/>
      <c r="TWI109" s="128"/>
      <c r="TWJ109" s="17">
        <f>IF(TWI109=1,1,0)</f>
        <v>0</v>
      </c>
      <c r="TWK109" s="18"/>
      <c r="TWL109" s="141" t="s">
        <v>347</v>
      </c>
      <c r="TWM109" s="81" t="s">
        <v>30</v>
      </c>
      <c r="TWN109" s="18"/>
      <c r="TWO109" s="141"/>
      <c r="TWP109" s="141"/>
      <c r="TWQ109" s="141"/>
      <c r="TWR109" s="141"/>
      <c r="TWS109" s="128"/>
      <c r="TWT109" s="17">
        <f>IF(TWS109=1,1,0)</f>
        <v>0</v>
      </c>
      <c r="TWU109" s="18"/>
      <c r="TWV109" s="141" t="s">
        <v>347</v>
      </c>
      <c r="TWW109" s="81" t="s">
        <v>30</v>
      </c>
      <c r="TWX109" s="18"/>
      <c r="TWY109" s="141"/>
      <c r="TWZ109" s="141"/>
      <c r="TXA109" s="141"/>
      <c r="TXB109" s="141"/>
      <c r="TXC109" s="128"/>
      <c r="TXD109" s="17">
        <f>IF(TXC109=1,1,0)</f>
        <v>0</v>
      </c>
      <c r="TXE109" s="18"/>
      <c r="TXF109" s="141" t="s">
        <v>347</v>
      </c>
      <c r="TXG109" s="81" t="s">
        <v>30</v>
      </c>
      <c r="TXH109" s="18"/>
      <c r="TXI109" s="141"/>
      <c r="TXJ109" s="141"/>
      <c r="TXK109" s="141"/>
      <c r="TXL109" s="141"/>
      <c r="TXM109" s="128"/>
      <c r="TXN109" s="17">
        <f>IF(TXM109=1,1,0)</f>
        <v>0</v>
      </c>
      <c r="TXO109" s="18"/>
      <c r="TXP109" s="141" t="s">
        <v>347</v>
      </c>
      <c r="TXQ109" s="81" t="s">
        <v>30</v>
      </c>
      <c r="TXR109" s="18"/>
      <c r="TXS109" s="141"/>
      <c r="TXT109" s="141"/>
      <c r="TXU109" s="141"/>
      <c r="TXV109" s="141"/>
      <c r="TXW109" s="128"/>
      <c r="TXX109" s="17">
        <f>IF(TXW109=1,1,0)</f>
        <v>0</v>
      </c>
      <c r="TXY109" s="18"/>
      <c r="TXZ109" s="141" t="s">
        <v>347</v>
      </c>
      <c r="TYA109" s="81" t="s">
        <v>30</v>
      </c>
      <c r="TYB109" s="18"/>
      <c r="TYC109" s="141"/>
      <c r="TYD109" s="141"/>
      <c r="TYE109" s="141"/>
      <c r="TYF109" s="141"/>
      <c r="TYG109" s="128"/>
      <c r="TYH109" s="17">
        <f>IF(TYG109=1,1,0)</f>
        <v>0</v>
      </c>
      <c r="TYI109" s="18"/>
      <c r="TYJ109" s="141" t="s">
        <v>347</v>
      </c>
      <c r="TYK109" s="81" t="s">
        <v>30</v>
      </c>
      <c r="TYL109" s="18"/>
      <c r="TYM109" s="141"/>
      <c r="TYN109" s="141"/>
      <c r="TYO109" s="141"/>
      <c r="TYP109" s="141"/>
      <c r="TYQ109" s="128"/>
      <c r="TYR109" s="17">
        <f>IF(TYQ109=1,1,0)</f>
        <v>0</v>
      </c>
      <c r="TYS109" s="18"/>
      <c r="TYT109" s="141" t="s">
        <v>347</v>
      </c>
      <c r="TYU109" s="81" t="s">
        <v>30</v>
      </c>
      <c r="TYV109" s="18"/>
      <c r="TYW109" s="141"/>
      <c r="TYX109" s="141"/>
      <c r="TYY109" s="141"/>
      <c r="TYZ109" s="141"/>
      <c r="TZA109" s="128"/>
      <c r="TZB109" s="17">
        <f>IF(TZA109=1,1,0)</f>
        <v>0</v>
      </c>
      <c r="TZC109" s="18"/>
      <c r="TZD109" s="141" t="s">
        <v>347</v>
      </c>
      <c r="TZE109" s="81" t="s">
        <v>30</v>
      </c>
      <c r="TZF109" s="18"/>
      <c r="TZG109" s="141"/>
      <c r="TZH109" s="141"/>
      <c r="TZI109" s="141"/>
      <c r="TZJ109" s="141"/>
      <c r="TZK109" s="128"/>
      <c r="TZL109" s="17">
        <f>IF(TZK109=1,1,0)</f>
        <v>0</v>
      </c>
      <c r="TZM109" s="18"/>
      <c r="TZN109" s="141" t="s">
        <v>347</v>
      </c>
      <c r="TZO109" s="81" t="s">
        <v>30</v>
      </c>
      <c r="TZP109" s="18"/>
      <c r="TZQ109" s="141"/>
      <c r="TZR109" s="141"/>
      <c r="TZS109" s="141"/>
      <c r="TZT109" s="141"/>
      <c r="TZU109" s="128"/>
      <c r="TZV109" s="17">
        <f>IF(TZU109=1,1,0)</f>
        <v>0</v>
      </c>
      <c r="TZW109" s="18"/>
      <c r="TZX109" s="141" t="s">
        <v>347</v>
      </c>
      <c r="TZY109" s="81" t="s">
        <v>30</v>
      </c>
      <c r="TZZ109" s="18"/>
      <c r="UAA109" s="141"/>
      <c r="UAB109" s="141"/>
      <c r="UAC109" s="141"/>
      <c r="UAD109" s="141"/>
      <c r="UAE109" s="128"/>
      <c r="UAF109" s="17">
        <f>IF(UAE109=1,1,0)</f>
        <v>0</v>
      </c>
      <c r="UAG109" s="18"/>
      <c r="UAH109" s="141" t="s">
        <v>347</v>
      </c>
      <c r="UAI109" s="81" t="s">
        <v>30</v>
      </c>
      <c r="UAJ109" s="18"/>
      <c r="UAK109" s="141"/>
      <c r="UAL109" s="141"/>
      <c r="UAM109" s="141"/>
      <c r="UAN109" s="141"/>
      <c r="UAO109" s="128"/>
      <c r="UAP109" s="17">
        <f>IF(UAO109=1,1,0)</f>
        <v>0</v>
      </c>
      <c r="UAQ109" s="18"/>
      <c r="UAR109" s="141" t="s">
        <v>347</v>
      </c>
      <c r="UAS109" s="81" t="s">
        <v>30</v>
      </c>
      <c r="UAT109" s="18"/>
      <c r="UAU109" s="141"/>
      <c r="UAV109" s="141"/>
      <c r="UAW109" s="141"/>
      <c r="UAX109" s="141"/>
      <c r="UAY109" s="128"/>
      <c r="UAZ109" s="17">
        <f>IF(UAY109=1,1,0)</f>
        <v>0</v>
      </c>
      <c r="UBA109" s="18"/>
      <c r="UBB109" s="141" t="s">
        <v>347</v>
      </c>
      <c r="UBC109" s="81" t="s">
        <v>30</v>
      </c>
      <c r="UBD109" s="18"/>
      <c r="UBE109" s="141"/>
      <c r="UBF109" s="141"/>
      <c r="UBG109" s="141"/>
      <c r="UBH109" s="141"/>
      <c r="UBI109" s="128"/>
      <c r="UBJ109" s="17">
        <f>IF(UBI109=1,1,0)</f>
        <v>0</v>
      </c>
      <c r="UBK109" s="18"/>
      <c r="UBL109" s="141" t="s">
        <v>347</v>
      </c>
      <c r="UBM109" s="81" t="s">
        <v>30</v>
      </c>
      <c r="UBN109" s="18"/>
      <c r="UBO109" s="141"/>
      <c r="UBP109" s="141"/>
      <c r="UBQ109" s="141"/>
      <c r="UBR109" s="141"/>
      <c r="UBS109" s="128"/>
      <c r="UBT109" s="17">
        <f>IF(UBS109=1,1,0)</f>
        <v>0</v>
      </c>
      <c r="UBU109" s="18"/>
      <c r="UBV109" s="141" t="s">
        <v>347</v>
      </c>
      <c r="UBW109" s="81" t="s">
        <v>30</v>
      </c>
      <c r="UBX109" s="18"/>
      <c r="UBY109" s="141"/>
      <c r="UBZ109" s="141"/>
      <c r="UCA109" s="141"/>
      <c r="UCB109" s="141"/>
      <c r="UCC109" s="128"/>
      <c r="UCD109" s="17">
        <f>IF(UCC109=1,1,0)</f>
        <v>0</v>
      </c>
      <c r="UCE109" s="18"/>
      <c r="UCF109" s="141" t="s">
        <v>347</v>
      </c>
      <c r="UCG109" s="81" t="s">
        <v>30</v>
      </c>
      <c r="UCH109" s="18"/>
      <c r="UCI109" s="141"/>
      <c r="UCJ109" s="141"/>
      <c r="UCK109" s="141"/>
      <c r="UCL109" s="141"/>
      <c r="UCM109" s="128"/>
      <c r="UCN109" s="17">
        <f>IF(UCM109=1,1,0)</f>
        <v>0</v>
      </c>
      <c r="UCO109" s="18"/>
      <c r="UCP109" s="141" t="s">
        <v>347</v>
      </c>
      <c r="UCQ109" s="81" t="s">
        <v>30</v>
      </c>
      <c r="UCR109" s="18"/>
      <c r="UCS109" s="141"/>
      <c r="UCT109" s="141"/>
      <c r="UCU109" s="141"/>
      <c r="UCV109" s="141"/>
      <c r="UCW109" s="128"/>
      <c r="UCX109" s="17">
        <f>IF(UCW109=1,1,0)</f>
        <v>0</v>
      </c>
      <c r="UCY109" s="18"/>
      <c r="UCZ109" s="141" t="s">
        <v>347</v>
      </c>
      <c r="UDA109" s="81" t="s">
        <v>30</v>
      </c>
      <c r="UDB109" s="18"/>
      <c r="UDC109" s="141"/>
      <c r="UDD109" s="141"/>
      <c r="UDE109" s="141"/>
      <c r="UDF109" s="141"/>
      <c r="UDG109" s="128"/>
      <c r="UDH109" s="17">
        <f>IF(UDG109=1,1,0)</f>
        <v>0</v>
      </c>
      <c r="UDI109" s="18"/>
      <c r="UDJ109" s="141" t="s">
        <v>347</v>
      </c>
      <c r="UDK109" s="81" t="s">
        <v>30</v>
      </c>
      <c r="UDL109" s="18"/>
      <c r="UDM109" s="141"/>
      <c r="UDN109" s="141"/>
      <c r="UDO109" s="141"/>
      <c r="UDP109" s="141"/>
      <c r="UDQ109" s="128"/>
      <c r="UDR109" s="17">
        <f>IF(UDQ109=1,1,0)</f>
        <v>0</v>
      </c>
      <c r="UDS109" s="18"/>
      <c r="UDT109" s="141" t="s">
        <v>347</v>
      </c>
      <c r="UDU109" s="81" t="s">
        <v>30</v>
      </c>
      <c r="UDV109" s="18"/>
      <c r="UDW109" s="141"/>
      <c r="UDX109" s="141"/>
      <c r="UDY109" s="141"/>
      <c r="UDZ109" s="141"/>
      <c r="UEA109" s="128"/>
      <c r="UEB109" s="17">
        <f>IF(UEA109=1,1,0)</f>
        <v>0</v>
      </c>
      <c r="UEC109" s="18"/>
      <c r="UED109" s="141" t="s">
        <v>347</v>
      </c>
      <c r="UEE109" s="81" t="s">
        <v>30</v>
      </c>
      <c r="UEF109" s="18"/>
      <c r="UEG109" s="141"/>
      <c r="UEH109" s="141"/>
      <c r="UEI109" s="141"/>
      <c r="UEJ109" s="141"/>
      <c r="UEK109" s="128"/>
      <c r="UEL109" s="17">
        <f>IF(UEK109=1,1,0)</f>
        <v>0</v>
      </c>
      <c r="UEM109" s="18"/>
      <c r="UEN109" s="141" t="s">
        <v>347</v>
      </c>
      <c r="UEO109" s="81" t="s">
        <v>30</v>
      </c>
      <c r="UEP109" s="18"/>
      <c r="UEQ109" s="141"/>
      <c r="UER109" s="141"/>
      <c r="UES109" s="141"/>
      <c r="UET109" s="141"/>
      <c r="UEU109" s="128"/>
      <c r="UEV109" s="17">
        <f>IF(UEU109=1,1,0)</f>
        <v>0</v>
      </c>
      <c r="UEW109" s="18"/>
      <c r="UEX109" s="141" t="s">
        <v>347</v>
      </c>
      <c r="UEY109" s="81" t="s">
        <v>30</v>
      </c>
      <c r="UEZ109" s="18"/>
      <c r="UFA109" s="141"/>
      <c r="UFB109" s="141"/>
      <c r="UFC109" s="141"/>
      <c r="UFD109" s="141"/>
      <c r="UFE109" s="128"/>
      <c r="UFF109" s="17">
        <f>IF(UFE109=1,1,0)</f>
        <v>0</v>
      </c>
      <c r="UFG109" s="18"/>
      <c r="UFH109" s="141" t="s">
        <v>347</v>
      </c>
      <c r="UFI109" s="81" t="s">
        <v>30</v>
      </c>
      <c r="UFJ109" s="18"/>
      <c r="UFK109" s="141"/>
      <c r="UFL109" s="141"/>
      <c r="UFM109" s="141"/>
      <c r="UFN109" s="141"/>
      <c r="UFO109" s="128"/>
      <c r="UFP109" s="17">
        <f>IF(UFO109=1,1,0)</f>
        <v>0</v>
      </c>
      <c r="UFQ109" s="18"/>
      <c r="UFR109" s="141" t="s">
        <v>347</v>
      </c>
      <c r="UFS109" s="81" t="s">
        <v>30</v>
      </c>
      <c r="UFT109" s="18"/>
      <c r="UFU109" s="141"/>
      <c r="UFV109" s="141"/>
      <c r="UFW109" s="141"/>
      <c r="UFX109" s="141"/>
      <c r="UFY109" s="128"/>
      <c r="UFZ109" s="17">
        <f>IF(UFY109=1,1,0)</f>
        <v>0</v>
      </c>
      <c r="UGA109" s="18"/>
      <c r="UGB109" s="141" t="s">
        <v>347</v>
      </c>
      <c r="UGC109" s="81" t="s">
        <v>30</v>
      </c>
      <c r="UGD109" s="18"/>
      <c r="UGE109" s="141"/>
      <c r="UGF109" s="141"/>
      <c r="UGG109" s="141"/>
      <c r="UGH109" s="141"/>
      <c r="UGI109" s="128"/>
      <c r="UGJ109" s="17">
        <f>IF(UGI109=1,1,0)</f>
        <v>0</v>
      </c>
      <c r="UGK109" s="18"/>
      <c r="UGL109" s="141" t="s">
        <v>347</v>
      </c>
      <c r="UGM109" s="81" t="s">
        <v>30</v>
      </c>
      <c r="UGN109" s="18"/>
      <c r="UGO109" s="141"/>
      <c r="UGP109" s="141"/>
      <c r="UGQ109" s="141"/>
      <c r="UGR109" s="141"/>
      <c r="UGS109" s="128"/>
      <c r="UGT109" s="17">
        <f>IF(UGS109=1,1,0)</f>
        <v>0</v>
      </c>
      <c r="UGU109" s="18"/>
      <c r="UGV109" s="141" t="s">
        <v>347</v>
      </c>
      <c r="UGW109" s="81" t="s">
        <v>30</v>
      </c>
      <c r="UGX109" s="18"/>
      <c r="UGY109" s="141"/>
      <c r="UGZ109" s="141"/>
      <c r="UHA109" s="141"/>
      <c r="UHB109" s="141"/>
      <c r="UHC109" s="128"/>
      <c r="UHD109" s="17">
        <f>IF(UHC109=1,1,0)</f>
        <v>0</v>
      </c>
      <c r="UHE109" s="18"/>
      <c r="UHF109" s="141" t="s">
        <v>347</v>
      </c>
      <c r="UHG109" s="81" t="s">
        <v>30</v>
      </c>
      <c r="UHH109" s="18"/>
      <c r="UHI109" s="141"/>
      <c r="UHJ109" s="141"/>
      <c r="UHK109" s="141"/>
      <c r="UHL109" s="141"/>
      <c r="UHM109" s="128"/>
      <c r="UHN109" s="17">
        <f>IF(UHM109=1,1,0)</f>
        <v>0</v>
      </c>
      <c r="UHO109" s="18"/>
      <c r="UHP109" s="141" t="s">
        <v>347</v>
      </c>
      <c r="UHQ109" s="81" t="s">
        <v>30</v>
      </c>
      <c r="UHR109" s="18"/>
      <c r="UHS109" s="141"/>
      <c r="UHT109" s="141"/>
      <c r="UHU109" s="141"/>
      <c r="UHV109" s="141"/>
      <c r="UHW109" s="128"/>
      <c r="UHX109" s="17">
        <f>IF(UHW109=1,1,0)</f>
        <v>0</v>
      </c>
      <c r="UHY109" s="18"/>
      <c r="UHZ109" s="141" t="s">
        <v>347</v>
      </c>
      <c r="UIA109" s="81" t="s">
        <v>30</v>
      </c>
      <c r="UIB109" s="18"/>
      <c r="UIC109" s="141"/>
      <c r="UID109" s="141"/>
      <c r="UIE109" s="141"/>
      <c r="UIF109" s="141"/>
      <c r="UIG109" s="128"/>
      <c r="UIH109" s="17">
        <f>IF(UIG109=1,1,0)</f>
        <v>0</v>
      </c>
      <c r="UII109" s="18"/>
      <c r="UIJ109" s="141" t="s">
        <v>347</v>
      </c>
      <c r="UIK109" s="81" t="s">
        <v>30</v>
      </c>
      <c r="UIL109" s="18"/>
      <c r="UIM109" s="141"/>
      <c r="UIN109" s="141"/>
      <c r="UIO109" s="141"/>
      <c r="UIP109" s="141"/>
      <c r="UIQ109" s="128"/>
      <c r="UIR109" s="17">
        <f>IF(UIQ109=1,1,0)</f>
        <v>0</v>
      </c>
      <c r="UIS109" s="18"/>
      <c r="UIT109" s="141" t="s">
        <v>347</v>
      </c>
      <c r="UIU109" s="81" t="s">
        <v>30</v>
      </c>
      <c r="UIV109" s="18"/>
      <c r="UIW109" s="141"/>
      <c r="UIX109" s="141"/>
      <c r="UIY109" s="141"/>
      <c r="UIZ109" s="141"/>
      <c r="UJA109" s="128"/>
      <c r="UJB109" s="17">
        <f>IF(UJA109=1,1,0)</f>
        <v>0</v>
      </c>
      <c r="UJC109" s="18"/>
      <c r="UJD109" s="141" t="s">
        <v>347</v>
      </c>
      <c r="UJE109" s="81" t="s">
        <v>30</v>
      </c>
      <c r="UJF109" s="18"/>
      <c r="UJG109" s="141"/>
      <c r="UJH109" s="141"/>
      <c r="UJI109" s="141"/>
      <c r="UJJ109" s="141"/>
      <c r="UJK109" s="128"/>
      <c r="UJL109" s="17">
        <f>IF(UJK109=1,1,0)</f>
        <v>0</v>
      </c>
      <c r="UJM109" s="18"/>
      <c r="UJN109" s="141" t="s">
        <v>347</v>
      </c>
      <c r="UJO109" s="81" t="s">
        <v>30</v>
      </c>
      <c r="UJP109" s="18"/>
      <c r="UJQ109" s="141"/>
      <c r="UJR109" s="141"/>
      <c r="UJS109" s="141"/>
      <c r="UJT109" s="141"/>
      <c r="UJU109" s="128"/>
      <c r="UJV109" s="17">
        <f>IF(UJU109=1,1,0)</f>
        <v>0</v>
      </c>
      <c r="UJW109" s="18"/>
      <c r="UJX109" s="141" t="s">
        <v>347</v>
      </c>
      <c r="UJY109" s="81" t="s">
        <v>30</v>
      </c>
      <c r="UJZ109" s="18"/>
      <c r="UKA109" s="141"/>
      <c r="UKB109" s="141"/>
      <c r="UKC109" s="141"/>
      <c r="UKD109" s="141"/>
      <c r="UKE109" s="128"/>
      <c r="UKF109" s="17">
        <f>IF(UKE109=1,1,0)</f>
        <v>0</v>
      </c>
      <c r="UKG109" s="18"/>
      <c r="UKH109" s="141" t="s">
        <v>347</v>
      </c>
      <c r="UKI109" s="81" t="s">
        <v>30</v>
      </c>
      <c r="UKJ109" s="18"/>
      <c r="UKK109" s="141"/>
      <c r="UKL109" s="141"/>
      <c r="UKM109" s="141"/>
      <c r="UKN109" s="141"/>
      <c r="UKO109" s="128"/>
      <c r="UKP109" s="17">
        <f>IF(UKO109=1,1,0)</f>
        <v>0</v>
      </c>
      <c r="UKQ109" s="18"/>
      <c r="UKR109" s="141" t="s">
        <v>347</v>
      </c>
      <c r="UKS109" s="81" t="s">
        <v>30</v>
      </c>
      <c r="UKT109" s="18"/>
      <c r="UKU109" s="141"/>
      <c r="UKV109" s="141"/>
      <c r="UKW109" s="141"/>
      <c r="UKX109" s="141"/>
      <c r="UKY109" s="128"/>
      <c r="UKZ109" s="17">
        <f>IF(UKY109=1,1,0)</f>
        <v>0</v>
      </c>
      <c r="ULA109" s="18"/>
      <c r="ULB109" s="141" t="s">
        <v>347</v>
      </c>
      <c r="ULC109" s="81" t="s">
        <v>30</v>
      </c>
      <c r="ULD109" s="18"/>
      <c r="ULE109" s="141"/>
      <c r="ULF109" s="141"/>
      <c r="ULG109" s="141"/>
      <c r="ULH109" s="141"/>
      <c r="ULI109" s="128"/>
      <c r="ULJ109" s="17">
        <f>IF(ULI109=1,1,0)</f>
        <v>0</v>
      </c>
      <c r="ULK109" s="18"/>
      <c r="ULL109" s="141" t="s">
        <v>347</v>
      </c>
      <c r="ULM109" s="81" t="s">
        <v>30</v>
      </c>
      <c r="ULN109" s="18"/>
      <c r="ULO109" s="141"/>
      <c r="ULP109" s="141"/>
      <c r="ULQ109" s="141"/>
      <c r="ULR109" s="141"/>
      <c r="ULS109" s="128"/>
      <c r="ULT109" s="17">
        <f>IF(ULS109=1,1,0)</f>
        <v>0</v>
      </c>
      <c r="ULU109" s="18"/>
      <c r="ULV109" s="141" t="s">
        <v>347</v>
      </c>
      <c r="ULW109" s="81" t="s">
        <v>30</v>
      </c>
      <c r="ULX109" s="18"/>
      <c r="ULY109" s="141"/>
      <c r="ULZ109" s="141"/>
      <c r="UMA109" s="141"/>
      <c r="UMB109" s="141"/>
      <c r="UMC109" s="128"/>
      <c r="UMD109" s="17">
        <f>IF(UMC109=1,1,0)</f>
        <v>0</v>
      </c>
      <c r="UME109" s="18"/>
      <c r="UMF109" s="141" t="s">
        <v>347</v>
      </c>
      <c r="UMG109" s="81" t="s">
        <v>30</v>
      </c>
      <c r="UMH109" s="18"/>
      <c r="UMI109" s="141"/>
      <c r="UMJ109" s="141"/>
      <c r="UMK109" s="141"/>
      <c r="UML109" s="141"/>
      <c r="UMM109" s="128"/>
      <c r="UMN109" s="17">
        <f>IF(UMM109=1,1,0)</f>
        <v>0</v>
      </c>
      <c r="UMO109" s="18"/>
      <c r="UMP109" s="141" t="s">
        <v>347</v>
      </c>
      <c r="UMQ109" s="81" t="s">
        <v>30</v>
      </c>
      <c r="UMR109" s="18"/>
      <c r="UMS109" s="141"/>
      <c r="UMT109" s="141"/>
      <c r="UMU109" s="141"/>
      <c r="UMV109" s="141"/>
      <c r="UMW109" s="128"/>
      <c r="UMX109" s="17">
        <f>IF(UMW109=1,1,0)</f>
        <v>0</v>
      </c>
      <c r="UMY109" s="18"/>
      <c r="UMZ109" s="141" t="s">
        <v>347</v>
      </c>
      <c r="UNA109" s="81" t="s">
        <v>30</v>
      </c>
      <c r="UNB109" s="18"/>
      <c r="UNC109" s="141"/>
      <c r="UND109" s="141"/>
      <c r="UNE109" s="141"/>
      <c r="UNF109" s="141"/>
      <c r="UNG109" s="128"/>
      <c r="UNH109" s="17">
        <f>IF(UNG109=1,1,0)</f>
        <v>0</v>
      </c>
      <c r="UNI109" s="18"/>
      <c r="UNJ109" s="141" t="s">
        <v>347</v>
      </c>
      <c r="UNK109" s="81" t="s">
        <v>30</v>
      </c>
      <c r="UNL109" s="18"/>
      <c r="UNM109" s="141"/>
      <c r="UNN109" s="141"/>
      <c r="UNO109" s="141"/>
      <c r="UNP109" s="141"/>
      <c r="UNQ109" s="128"/>
      <c r="UNR109" s="17">
        <f>IF(UNQ109=1,1,0)</f>
        <v>0</v>
      </c>
      <c r="UNS109" s="18"/>
      <c r="UNT109" s="141" t="s">
        <v>347</v>
      </c>
      <c r="UNU109" s="81" t="s">
        <v>30</v>
      </c>
      <c r="UNV109" s="18"/>
      <c r="UNW109" s="141"/>
      <c r="UNX109" s="141"/>
      <c r="UNY109" s="141"/>
      <c r="UNZ109" s="141"/>
      <c r="UOA109" s="128"/>
      <c r="UOB109" s="17">
        <f>IF(UOA109=1,1,0)</f>
        <v>0</v>
      </c>
      <c r="UOC109" s="18"/>
      <c r="UOD109" s="141" t="s">
        <v>347</v>
      </c>
      <c r="UOE109" s="81" t="s">
        <v>30</v>
      </c>
      <c r="UOF109" s="18"/>
      <c r="UOG109" s="141"/>
      <c r="UOH109" s="141"/>
      <c r="UOI109" s="141"/>
      <c r="UOJ109" s="141"/>
      <c r="UOK109" s="128"/>
      <c r="UOL109" s="17">
        <f>IF(UOK109=1,1,0)</f>
        <v>0</v>
      </c>
      <c r="UOM109" s="18"/>
      <c r="UON109" s="141" t="s">
        <v>347</v>
      </c>
      <c r="UOO109" s="81" t="s">
        <v>30</v>
      </c>
      <c r="UOP109" s="18"/>
      <c r="UOQ109" s="141"/>
      <c r="UOR109" s="141"/>
      <c r="UOS109" s="141"/>
      <c r="UOT109" s="141"/>
      <c r="UOU109" s="128"/>
      <c r="UOV109" s="17">
        <f>IF(UOU109=1,1,0)</f>
        <v>0</v>
      </c>
      <c r="UOW109" s="18"/>
      <c r="UOX109" s="141" t="s">
        <v>347</v>
      </c>
      <c r="UOY109" s="81" t="s">
        <v>30</v>
      </c>
      <c r="UOZ109" s="18"/>
      <c r="UPA109" s="141"/>
      <c r="UPB109" s="141"/>
      <c r="UPC109" s="141"/>
      <c r="UPD109" s="141"/>
      <c r="UPE109" s="128"/>
      <c r="UPF109" s="17">
        <f>IF(UPE109=1,1,0)</f>
        <v>0</v>
      </c>
      <c r="UPG109" s="18"/>
      <c r="UPH109" s="141" t="s">
        <v>347</v>
      </c>
      <c r="UPI109" s="81" t="s">
        <v>30</v>
      </c>
      <c r="UPJ109" s="18"/>
      <c r="UPK109" s="141"/>
      <c r="UPL109" s="141"/>
      <c r="UPM109" s="141"/>
      <c r="UPN109" s="141"/>
      <c r="UPO109" s="128"/>
      <c r="UPP109" s="17">
        <f>IF(UPO109=1,1,0)</f>
        <v>0</v>
      </c>
      <c r="UPQ109" s="18"/>
      <c r="UPR109" s="141" t="s">
        <v>347</v>
      </c>
      <c r="UPS109" s="81" t="s">
        <v>30</v>
      </c>
      <c r="UPT109" s="18"/>
      <c r="UPU109" s="141"/>
      <c r="UPV109" s="141"/>
      <c r="UPW109" s="141"/>
      <c r="UPX109" s="141"/>
      <c r="UPY109" s="128"/>
      <c r="UPZ109" s="17">
        <f>IF(UPY109=1,1,0)</f>
        <v>0</v>
      </c>
      <c r="UQA109" s="18"/>
      <c r="UQB109" s="141" t="s">
        <v>347</v>
      </c>
      <c r="UQC109" s="81" t="s">
        <v>30</v>
      </c>
      <c r="UQD109" s="18"/>
      <c r="UQE109" s="141"/>
      <c r="UQF109" s="141"/>
      <c r="UQG109" s="141"/>
      <c r="UQH109" s="141"/>
      <c r="UQI109" s="128"/>
      <c r="UQJ109" s="17">
        <f>IF(UQI109=1,1,0)</f>
        <v>0</v>
      </c>
      <c r="UQK109" s="18"/>
      <c r="UQL109" s="141" t="s">
        <v>347</v>
      </c>
      <c r="UQM109" s="81" t="s">
        <v>30</v>
      </c>
      <c r="UQN109" s="18"/>
      <c r="UQO109" s="141"/>
      <c r="UQP109" s="141"/>
      <c r="UQQ109" s="141"/>
      <c r="UQR109" s="141"/>
      <c r="UQS109" s="128"/>
      <c r="UQT109" s="17">
        <f>IF(UQS109=1,1,0)</f>
        <v>0</v>
      </c>
      <c r="UQU109" s="18"/>
      <c r="UQV109" s="141" t="s">
        <v>347</v>
      </c>
      <c r="UQW109" s="81" t="s">
        <v>30</v>
      </c>
      <c r="UQX109" s="18"/>
      <c r="UQY109" s="141"/>
      <c r="UQZ109" s="141"/>
      <c r="URA109" s="141"/>
      <c r="URB109" s="141"/>
      <c r="URC109" s="128"/>
      <c r="URD109" s="17">
        <f>IF(URC109=1,1,0)</f>
        <v>0</v>
      </c>
      <c r="URE109" s="18"/>
      <c r="URF109" s="141" t="s">
        <v>347</v>
      </c>
      <c r="URG109" s="81" t="s">
        <v>30</v>
      </c>
      <c r="URH109" s="18"/>
      <c r="URI109" s="141"/>
      <c r="URJ109" s="141"/>
      <c r="URK109" s="141"/>
      <c r="URL109" s="141"/>
      <c r="URM109" s="128"/>
      <c r="URN109" s="17">
        <f>IF(URM109=1,1,0)</f>
        <v>0</v>
      </c>
      <c r="URO109" s="18"/>
      <c r="URP109" s="141" t="s">
        <v>347</v>
      </c>
      <c r="URQ109" s="81" t="s">
        <v>30</v>
      </c>
      <c r="URR109" s="18"/>
      <c r="URS109" s="141"/>
      <c r="URT109" s="141"/>
      <c r="URU109" s="141"/>
      <c r="URV109" s="141"/>
      <c r="URW109" s="128"/>
      <c r="URX109" s="17">
        <f>IF(URW109=1,1,0)</f>
        <v>0</v>
      </c>
      <c r="URY109" s="18"/>
      <c r="URZ109" s="141" t="s">
        <v>347</v>
      </c>
      <c r="USA109" s="81" t="s">
        <v>30</v>
      </c>
      <c r="USB109" s="18"/>
      <c r="USC109" s="141"/>
      <c r="USD109" s="141"/>
      <c r="USE109" s="141"/>
      <c r="USF109" s="141"/>
      <c r="USG109" s="128"/>
      <c r="USH109" s="17">
        <f>IF(USG109=1,1,0)</f>
        <v>0</v>
      </c>
      <c r="USI109" s="18"/>
      <c r="USJ109" s="141" t="s">
        <v>347</v>
      </c>
      <c r="USK109" s="81" t="s">
        <v>30</v>
      </c>
      <c r="USL109" s="18"/>
      <c r="USM109" s="141"/>
      <c r="USN109" s="141"/>
      <c r="USO109" s="141"/>
      <c r="USP109" s="141"/>
      <c r="USQ109" s="128"/>
      <c r="USR109" s="17">
        <f>IF(USQ109=1,1,0)</f>
        <v>0</v>
      </c>
      <c r="USS109" s="18"/>
      <c r="UST109" s="141" t="s">
        <v>347</v>
      </c>
      <c r="USU109" s="81" t="s">
        <v>30</v>
      </c>
      <c r="USV109" s="18"/>
      <c r="USW109" s="141"/>
      <c r="USX109" s="141"/>
      <c r="USY109" s="141"/>
      <c r="USZ109" s="141"/>
      <c r="UTA109" s="128"/>
      <c r="UTB109" s="17">
        <f>IF(UTA109=1,1,0)</f>
        <v>0</v>
      </c>
      <c r="UTC109" s="18"/>
      <c r="UTD109" s="141" t="s">
        <v>347</v>
      </c>
      <c r="UTE109" s="81" t="s">
        <v>30</v>
      </c>
      <c r="UTF109" s="18"/>
      <c r="UTG109" s="141"/>
      <c r="UTH109" s="141"/>
      <c r="UTI109" s="141"/>
      <c r="UTJ109" s="141"/>
      <c r="UTK109" s="128"/>
      <c r="UTL109" s="17">
        <f>IF(UTK109=1,1,0)</f>
        <v>0</v>
      </c>
      <c r="UTM109" s="18"/>
      <c r="UTN109" s="141" t="s">
        <v>347</v>
      </c>
      <c r="UTO109" s="81" t="s">
        <v>30</v>
      </c>
      <c r="UTP109" s="18"/>
      <c r="UTQ109" s="141"/>
      <c r="UTR109" s="141"/>
      <c r="UTS109" s="141"/>
      <c r="UTT109" s="141"/>
      <c r="UTU109" s="128"/>
      <c r="UTV109" s="17">
        <f>IF(UTU109=1,1,0)</f>
        <v>0</v>
      </c>
      <c r="UTW109" s="18"/>
      <c r="UTX109" s="141" t="s">
        <v>347</v>
      </c>
      <c r="UTY109" s="81" t="s">
        <v>30</v>
      </c>
      <c r="UTZ109" s="18"/>
      <c r="UUA109" s="141"/>
      <c r="UUB109" s="141"/>
      <c r="UUC109" s="141"/>
      <c r="UUD109" s="141"/>
      <c r="UUE109" s="128"/>
      <c r="UUF109" s="17">
        <f>IF(UUE109=1,1,0)</f>
        <v>0</v>
      </c>
      <c r="UUG109" s="18"/>
      <c r="UUH109" s="141" t="s">
        <v>347</v>
      </c>
      <c r="UUI109" s="81" t="s">
        <v>30</v>
      </c>
      <c r="UUJ109" s="18"/>
      <c r="UUK109" s="141"/>
      <c r="UUL109" s="141"/>
      <c r="UUM109" s="141"/>
      <c r="UUN109" s="141"/>
      <c r="UUO109" s="128"/>
      <c r="UUP109" s="17">
        <f>IF(UUO109=1,1,0)</f>
        <v>0</v>
      </c>
      <c r="UUQ109" s="18"/>
      <c r="UUR109" s="141" t="s">
        <v>347</v>
      </c>
      <c r="UUS109" s="81" t="s">
        <v>30</v>
      </c>
      <c r="UUT109" s="18"/>
      <c r="UUU109" s="141"/>
      <c r="UUV109" s="141"/>
      <c r="UUW109" s="141"/>
      <c r="UUX109" s="141"/>
      <c r="UUY109" s="128"/>
      <c r="UUZ109" s="17">
        <f>IF(UUY109=1,1,0)</f>
        <v>0</v>
      </c>
      <c r="UVA109" s="18"/>
      <c r="UVB109" s="141" t="s">
        <v>347</v>
      </c>
      <c r="UVC109" s="81" t="s">
        <v>30</v>
      </c>
      <c r="UVD109" s="18"/>
      <c r="UVE109" s="141"/>
      <c r="UVF109" s="141"/>
      <c r="UVG109" s="141"/>
      <c r="UVH109" s="141"/>
      <c r="UVI109" s="128"/>
      <c r="UVJ109" s="17">
        <f>IF(UVI109=1,1,0)</f>
        <v>0</v>
      </c>
      <c r="UVK109" s="18"/>
      <c r="UVL109" s="141" t="s">
        <v>347</v>
      </c>
      <c r="UVM109" s="81" t="s">
        <v>30</v>
      </c>
      <c r="UVN109" s="18"/>
      <c r="UVO109" s="141"/>
      <c r="UVP109" s="141"/>
      <c r="UVQ109" s="141"/>
      <c r="UVR109" s="141"/>
      <c r="UVS109" s="128"/>
      <c r="UVT109" s="17">
        <f>IF(UVS109=1,1,0)</f>
        <v>0</v>
      </c>
      <c r="UVU109" s="18"/>
      <c r="UVV109" s="141" t="s">
        <v>347</v>
      </c>
      <c r="UVW109" s="81" t="s">
        <v>30</v>
      </c>
      <c r="UVX109" s="18"/>
      <c r="UVY109" s="141"/>
      <c r="UVZ109" s="141"/>
      <c r="UWA109" s="141"/>
      <c r="UWB109" s="141"/>
      <c r="UWC109" s="128"/>
      <c r="UWD109" s="17">
        <f>IF(UWC109=1,1,0)</f>
        <v>0</v>
      </c>
      <c r="UWE109" s="18"/>
      <c r="UWF109" s="141" t="s">
        <v>347</v>
      </c>
      <c r="UWG109" s="81" t="s">
        <v>30</v>
      </c>
      <c r="UWH109" s="18"/>
      <c r="UWI109" s="141"/>
      <c r="UWJ109" s="141"/>
      <c r="UWK109" s="141"/>
      <c r="UWL109" s="141"/>
      <c r="UWM109" s="128"/>
      <c r="UWN109" s="17">
        <f>IF(UWM109=1,1,0)</f>
        <v>0</v>
      </c>
      <c r="UWO109" s="18"/>
      <c r="UWP109" s="141" t="s">
        <v>347</v>
      </c>
      <c r="UWQ109" s="81" t="s">
        <v>30</v>
      </c>
      <c r="UWR109" s="18"/>
      <c r="UWS109" s="141"/>
      <c r="UWT109" s="141"/>
      <c r="UWU109" s="141"/>
      <c r="UWV109" s="141"/>
      <c r="UWW109" s="128"/>
      <c r="UWX109" s="17">
        <f>IF(UWW109=1,1,0)</f>
        <v>0</v>
      </c>
      <c r="UWY109" s="18"/>
      <c r="UWZ109" s="141" t="s">
        <v>347</v>
      </c>
      <c r="UXA109" s="81" t="s">
        <v>30</v>
      </c>
      <c r="UXB109" s="18"/>
      <c r="UXC109" s="141"/>
      <c r="UXD109" s="141"/>
      <c r="UXE109" s="141"/>
      <c r="UXF109" s="141"/>
      <c r="UXG109" s="128"/>
      <c r="UXH109" s="17">
        <f>IF(UXG109=1,1,0)</f>
        <v>0</v>
      </c>
      <c r="UXI109" s="18"/>
      <c r="UXJ109" s="141" t="s">
        <v>347</v>
      </c>
      <c r="UXK109" s="81" t="s">
        <v>30</v>
      </c>
      <c r="UXL109" s="18"/>
      <c r="UXM109" s="141"/>
      <c r="UXN109" s="141"/>
      <c r="UXO109" s="141"/>
      <c r="UXP109" s="141"/>
      <c r="UXQ109" s="128"/>
      <c r="UXR109" s="17">
        <f>IF(UXQ109=1,1,0)</f>
        <v>0</v>
      </c>
      <c r="UXS109" s="18"/>
      <c r="UXT109" s="141" t="s">
        <v>347</v>
      </c>
      <c r="UXU109" s="81" t="s">
        <v>30</v>
      </c>
      <c r="UXV109" s="18"/>
      <c r="UXW109" s="141"/>
      <c r="UXX109" s="141"/>
      <c r="UXY109" s="141"/>
      <c r="UXZ109" s="141"/>
      <c r="UYA109" s="128"/>
      <c r="UYB109" s="17">
        <f>IF(UYA109=1,1,0)</f>
        <v>0</v>
      </c>
      <c r="UYC109" s="18"/>
      <c r="UYD109" s="141" t="s">
        <v>347</v>
      </c>
      <c r="UYE109" s="81" t="s">
        <v>30</v>
      </c>
      <c r="UYF109" s="18"/>
      <c r="UYG109" s="141"/>
      <c r="UYH109" s="141"/>
      <c r="UYI109" s="141"/>
      <c r="UYJ109" s="141"/>
      <c r="UYK109" s="128"/>
      <c r="UYL109" s="17">
        <f>IF(UYK109=1,1,0)</f>
        <v>0</v>
      </c>
      <c r="UYM109" s="18"/>
      <c r="UYN109" s="141" t="s">
        <v>347</v>
      </c>
      <c r="UYO109" s="81" t="s">
        <v>30</v>
      </c>
      <c r="UYP109" s="18"/>
      <c r="UYQ109" s="141"/>
      <c r="UYR109" s="141"/>
      <c r="UYS109" s="141"/>
      <c r="UYT109" s="141"/>
      <c r="UYU109" s="128"/>
      <c r="UYV109" s="17">
        <f>IF(UYU109=1,1,0)</f>
        <v>0</v>
      </c>
      <c r="UYW109" s="18"/>
      <c r="UYX109" s="141" t="s">
        <v>347</v>
      </c>
      <c r="UYY109" s="81" t="s">
        <v>30</v>
      </c>
      <c r="UYZ109" s="18"/>
      <c r="UZA109" s="141"/>
      <c r="UZB109" s="141"/>
      <c r="UZC109" s="141"/>
      <c r="UZD109" s="141"/>
      <c r="UZE109" s="128"/>
      <c r="UZF109" s="17">
        <f>IF(UZE109=1,1,0)</f>
        <v>0</v>
      </c>
      <c r="UZG109" s="18"/>
      <c r="UZH109" s="141" t="s">
        <v>347</v>
      </c>
      <c r="UZI109" s="81" t="s">
        <v>30</v>
      </c>
      <c r="UZJ109" s="18"/>
      <c r="UZK109" s="141"/>
      <c r="UZL109" s="141"/>
      <c r="UZM109" s="141"/>
      <c r="UZN109" s="141"/>
      <c r="UZO109" s="128"/>
      <c r="UZP109" s="17">
        <f>IF(UZO109=1,1,0)</f>
        <v>0</v>
      </c>
      <c r="UZQ109" s="18"/>
      <c r="UZR109" s="141" t="s">
        <v>347</v>
      </c>
      <c r="UZS109" s="81" t="s">
        <v>30</v>
      </c>
      <c r="UZT109" s="18"/>
      <c r="UZU109" s="141"/>
      <c r="UZV109" s="141"/>
      <c r="UZW109" s="141"/>
      <c r="UZX109" s="141"/>
      <c r="UZY109" s="128"/>
      <c r="UZZ109" s="17">
        <f>IF(UZY109=1,1,0)</f>
        <v>0</v>
      </c>
      <c r="VAA109" s="18"/>
      <c r="VAB109" s="141" t="s">
        <v>347</v>
      </c>
      <c r="VAC109" s="81" t="s">
        <v>30</v>
      </c>
      <c r="VAD109" s="18"/>
      <c r="VAE109" s="141"/>
      <c r="VAF109" s="141"/>
      <c r="VAG109" s="141"/>
      <c r="VAH109" s="141"/>
      <c r="VAI109" s="128"/>
      <c r="VAJ109" s="17">
        <f>IF(VAI109=1,1,0)</f>
        <v>0</v>
      </c>
      <c r="VAK109" s="18"/>
      <c r="VAL109" s="141" t="s">
        <v>347</v>
      </c>
      <c r="VAM109" s="81" t="s">
        <v>30</v>
      </c>
      <c r="VAN109" s="18"/>
      <c r="VAO109" s="141"/>
      <c r="VAP109" s="141"/>
      <c r="VAQ109" s="141"/>
      <c r="VAR109" s="141"/>
      <c r="VAS109" s="128"/>
      <c r="VAT109" s="17">
        <f>IF(VAS109=1,1,0)</f>
        <v>0</v>
      </c>
      <c r="VAU109" s="18"/>
      <c r="VAV109" s="141" t="s">
        <v>347</v>
      </c>
      <c r="VAW109" s="81" t="s">
        <v>30</v>
      </c>
      <c r="VAX109" s="18"/>
      <c r="VAY109" s="141"/>
      <c r="VAZ109" s="141"/>
      <c r="VBA109" s="141"/>
      <c r="VBB109" s="141"/>
      <c r="VBC109" s="128"/>
      <c r="VBD109" s="17">
        <f>IF(VBC109=1,1,0)</f>
        <v>0</v>
      </c>
      <c r="VBE109" s="18"/>
      <c r="VBF109" s="141" t="s">
        <v>347</v>
      </c>
      <c r="VBG109" s="81" t="s">
        <v>30</v>
      </c>
      <c r="VBH109" s="18"/>
      <c r="VBI109" s="141"/>
      <c r="VBJ109" s="141"/>
      <c r="VBK109" s="141"/>
      <c r="VBL109" s="141"/>
      <c r="VBM109" s="128"/>
      <c r="VBN109" s="17">
        <f>IF(VBM109=1,1,0)</f>
        <v>0</v>
      </c>
      <c r="VBO109" s="18"/>
      <c r="VBP109" s="141" t="s">
        <v>347</v>
      </c>
      <c r="VBQ109" s="81" t="s">
        <v>30</v>
      </c>
      <c r="VBR109" s="18"/>
      <c r="VBS109" s="141"/>
      <c r="VBT109" s="141"/>
      <c r="VBU109" s="141"/>
      <c r="VBV109" s="141"/>
      <c r="VBW109" s="128"/>
      <c r="VBX109" s="17">
        <f>IF(VBW109=1,1,0)</f>
        <v>0</v>
      </c>
      <c r="VBY109" s="18"/>
      <c r="VBZ109" s="141" t="s">
        <v>347</v>
      </c>
      <c r="VCA109" s="81" t="s">
        <v>30</v>
      </c>
      <c r="VCB109" s="18"/>
      <c r="VCC109" s="141"/>
      <c r="VCD109" s="141"/>
      <c r="VCE109" s="141"/>
      <c r="VCF109" s="141"/>
      <c r="VCG109" s="128"/>
      <c r="VCH109" s="17">
        <f>IF(VCG109=1,1,0)</f>
        <v>0</v>
      </c>
      <c r="VCI109" s="18"/>
      <c r="VCJ109" s="141" t="s">
        <v>347</v>
      </c>
      <c r="VCK109" s="81" t="s">
        <v>30</v>
      </c>
      <c r="VCL109" s="18"/>
      <c r="VCM109" s="141"/>
      <c r="VCN109" s="141"/>
      <c r="VCO109" s="141"/>
      <c r="VCP109" s="141"/>
      <c r="VCQ109" s="128"/>
      <c r="VCR109" s="17">
        <f>IF(VCQ109=1,1,0)</f>
        <v>0</v>
      </c>
      <c r="VCS109" s="18"/>
      <c r="VCT109" s="141" t="s">
        <v>347</v>
      </c>
      <c r="VCU109" s="81" t="s">
        <v>30</v>
      </c>
      <c r="VCV109" s="18"/>
      <c r="VCW109" s="141"/>
      <c r="VCX109" s="141"/>
      <c r="VCY109" s="141"/>
      <c r="VCZ109" s="141"/>
      <c r="VDA109" s="128"/>
      <c r="VDB109" s="17">
        <f>IF(VDA109=1,1,0)</f>
        <v>0</v>
      </c>
      <c r="VDC109" s="18"/>
      <c r="VDD109" s="141" t="s">
        <v>347</v>
      </c>
      <c r="VDE109" s="81" t="s">
        <v>30</v>
      </c>
      <c r="VDF109" s="18"/>
      <c r="VDG109" s="141"/>
      <c r="VDH109" s="141"/>
      <c r="VDI109" s="141"/>
      <c r="VDJ109" s="141"/>
      <c r="VDK109" s="128"/>
      <c r="VDL109" s="17">
        <f>IF(VDK109=1,1,0)</f>
        <v>0</v>
      </c>
      <c r="VDM109" s="18"/>
      <c r="VDN109" s="141" t="s">
        <v>347</v>
      </c>
      <c r="VDO109" s="81" t="s">
        <v>30</v>
      </c>
      <c r="VDP109" s="18"/>
      <c r="VDQ109" s="141"/>
      <c r="VDR109" s="141"/>
      <c r="VDS109" s="141"/>
      <c r="VDT109" s="141"/>
      <c r="VDU109" s="128"/>
      <c r="VDV109" s="17">
        <f>IF(VDU109=1,1,0)</f>
        <v>0</v>
      </c>
      <c r="VDW109" s="18"/>
      <c r="VDX109" s="141" t="s">
        <v>347</v>
      </c>
      <c r="VDY109" s="81" t="s">
        <v>30</v>
      </c>
      <c r="VDZ109" s="18"/>
      <c r="VEA109" s="141"/>
      <c r="VEB109" s="141"/>
      <c r="VEC109" s="141"/>
      <c r="VED109" s="141"/>
      <c r="VEE109" s="128"/>
      <c r="VEF109" s="17">
        <f>IF(VEE109=1,1,0)</f>
        <v>0</v>
      </c>
      <c r="VEG109" s="18"/>
      <c r="VEH109" s="141" t="s">
        <v>347</v>
      </c>
      <c r="VEI109" s="81" t="s">
        <v>30</v>
      </c>
      <c r="VEJ109" s="18"/>
      <c r="VEK109" s="141"/>
      <c r="VEL109" s="141"/>
      <c r="VEM109" s="141"/>
      <c r="VEN109" s="141"/>
      <c r="VEO109" s="128"/>
      <c r="VEP109" s="17">
        <f>IF(VEO109=1,1,0)</f>
        <v>0</v>
      </c>
      <c r="VEQ109" s="18"/>
      <c r="VER109" s="141" t="s">
        <v>347</v>
      </c>
      <c r="VES109" s="81" t="s">
        <v>30</v>
      </c>
      <c r="VET109" s="18"/>
      <c r="VEU109" s="141"/>
      <c r="VEV109" s="141"/>
      <c r="VEW109" s="141"/>
      <c r="VEX109" s="141"/>
      <c r="VEY109" s="128"/>
      <c r="VEZ109" s="17">
        <f>IF(VEY109=1,1,0)</f>
        <v>0</v>
      </c>
      <c r="VFA109" s="18"/>
      <c r="VFB109" s="141" t="s">
        <v>347</v>
      </c>
      <c r="VFC109" s="81" t="s">
        <v>30</v>
      </c>
      <c r="VFD109" s="18"/>
      <c r="VFE109" s="141"/>
      <c r="VFF109" s="141"/>
      <c r="VFG109" s="141"/>
      <c r="VFH109" s="141"/>
      <c r="VFI109" s="128"/>
      <c r="VFJ109" s="17">
        <f>IF(VFI109=1,1,0)</f>
        <v>0</v>
      </c>
      <c r="VFK109" s="18"/>
      <c r="VFL109" s="141" t="s">
        <v>347</v>
      </c>
      <c r="VFM109" s="81" t="s">
        <v>30</v>
      </c>
      <c r="VFN109" s="18"/>
      <c r="VFO109" s="141"/>
      <c r="VFP109" s="141"/>
      <c r="VFQ109" s="141"/>
      <c r="VFR109" s="141"/>
      <c r="VFS109" s="128"/>
      <c r="VFT109" s="17">
        <f>IF(VFS109=1,1,0)</f>
        <v>0</v>
      </c>
      <c r="VFU109" s="18"/>
      <c r="VFV109" s="141" t="s">
        <v>347</v>
      </c>
      <c r="VFW109" s="81" t="s">
        <v>30</v>
      </c>
      <c r="VFX109" s="18"/>
      <c r="VFY109" s="141"/>
      <c r="VFZ109" s="141"/>
      <c r="VGA109" s="141"/>
      <c r="VGB109" s="141"/>
      <c r="VGC109" s="128"/>
      <c r="VGD109" s="17">
        <f>IF(VGC109=1,1,0)</f>
        <v>0</v>
      </c>
      <c r="VGE109" s="18"/>
      <c r="VGF109" s="141" t="s">
        <v>347</v>
      </c>
      <c r="VGG109" s="81" t="s">
        <v>30</v>
      </c>
      <c r="VGH109" s="18"/>
      <c r="VGI109" s="141"/>
      <c r="VGJ109" s="141"/>
      <c r="VGK109" s="141"/>
      <c r="VGL109" s="141"/>
      <c r="VGM109" s="128"/>
      <c r="VGN109" s="17">
        <f>IF(VGM109=1,1,0)</f>
        <v>0</v>
      </c>
      <c r="VGO109" s="18"/>
      <c r="VGP109" s="141" t="s">
        <v>347</v>
      </c>
      <c r="VGQ109" s="81" t="s">
        <v>30</v>
      </c>
      <c r="VGR109" s="18"/>
      <c r="VGS109" s="141"/>
      <c r="VGT109" s="141"/>
      <c r="VGU109" s="141"/>
      <c r="VGV109" s="141"/>
      <c r="VGW109" s="128"/>
      <c r="VGX109" s="17">
        <f>IF(VGW109=1,1,0)</f>
        <v>0</v>
      </c>
      <c r="VGY109" s="18"/>
      <c r="VGZ109" s="141" t="s">
        <v>347</v>
      </c>
      <c r="VHA109" s="81" t="s">
        <v>30</v>
      </c>
      <c r="VHB109" s="18"/>
      <c r="VHC109" s="141"/>
      <c r="VHD109" s="141"/>
      <c r="VHE109" s="141"/>
      <c r="VHF109" s="141"/>
      <c r="VHG109" s="128"/>
      <c r="VHH109" s="17">
        <f>IF(VHG109=1,1,0)</f>
        <v>0</v>
      </c>
      <c r="VHI109" s="18"/>
      <c r="VHJ109" s="141" t="s">
        <v>347</v>
      </c>
      <c r="VHK109" s="81" t="s">
        <v>30</v>
      </c>
      <c r="VHL109" s="18"/>
      <c r="VHM109" s="141"/>
      <c r="VHN109" s="141"/>
      <c r="VHO109" s="141"/>
      <c r="VHP109" s="141"/>
      <c r="VHQ109" s="128"/>
      <c r="VHR109" s="17">
        <f>IF(VHQ109=1,1,0)</f>
        <v>0</v>
      </c>
      <c r="VHS109" s="18"/>
      <c r="VHT109" s="141" t="s">
        <v>347</v>
      </c>
      <c r="VHU109" s="81" t="s">
        <v>30</v>
      </c>
      <c r="VHV109" s="18"/>
      <c r="VHW109" s="141"/>
      <c r="VHX109" s="141"/>
      <c r="VHY109" s="141"/>
      <c r="VHZ109" s="141"/>
      <c r="VIA109" s="128"/>
      <c r="VIB109" s="17">
        <f>IF(VIA109=1,1,0)</f>
        <v>0</v>
      </c>
      <c r="VIC109" s="18"/>
      <c r="VID109" s="141" t="s">
        <v>347</v>
      </c>
      <c r="VIE109" s="81" t="s">
        <v>30</v>
      </c>
      <c r="VIF109" s="18"/>
      <c r="VIG109" s="141"/>
      <c r="VIH109" s="141"/>
      <c r="VII109" s="141"/>
      <c r="VIJ109" s="141"/>
      <c r="VIK109" s="128"/>
      <c r="VIL109" s="17">
        <f>IF(VIK109=1,1,0)</f>
        <v>0</v>
      </c>
      <c r="VIM109" s="18"/>
      <c r="VIN109" s="141" t="s">
        <v>347</v>
      </c>
      <c r="VIO109" s="81" t="s">
        <v>30</v>
      </c>
      <c r="VIP109" s="18"/>
      <c r="VIQ109" s="141"/>
      <c r="VIR109" s="141"/>
      <c r="VIS109" s="141"/>
      <c r="VIT109" s="141"/>
      <c r="VIU109" s="128"/>
      <c r="VIV109" s="17">
        <f>IF(VIU109=1,1,0)</f>
        <v>0</v>
      </c>
      <c r="VIW109" s="18"/>
      <c r="VIX109" s="141" t="s">
        <v>347</v>
      </c>
      <c r="VIY109" s="81" t="s">
        <v>30</v>
      </c>
      <c r="VIZ109" s="18"/>
      <c r="VJA109" s="141"/>
      <c r="VJB109" s="141"/>
      <c r="VJC109" s="141"/>
      <c r="VJD109" s="141"/>
      <c r="VJE109" s="128"/>
      <c r="VJF109" s="17">
        <f>IF(VJE109=1,1,0)</f>
        <v>0</v>
      </c>
      <c r="VJG109" s="18"/>
      <c r="VJH109" s="141" t="s">
        <v>347</v>
      </c>
      <c r="VJI109" s="81" t="s">
        <v>30</v>
      </c>
      <c r="VJJ109" s="18"/>
      <c r="VJK109" s="141"/>
      <c r="VJL109" s="141"/>
      <c r="VJM109" s="141"/>
      <c r="VJN109" s="141"/>
      <c r="VJO109" s="128"/>
      <c r="VJP109" s="17">
        <f>IF(VJO109=1,1,0)</f>
        <v>0</v>
      </c>
      <c r="VJQ109" s="18"/>
      <c r="VJR109" s="141" t="s">
        <v>347</v>
      </c>
      <c r="VJS109" s="81" t="s">
        <v>30</v>
      </c>
      <c r="VJT109" s="18"/>
      <c r="VJU109" s="141"/>
      <c r="VJV109" s="141"/>
      <c r="VJW109" s="141"/>
      <c r="VJX109" s="141"/>
      <c r="VJY109" s="128"/>
      <c r="VJZ109" s="17">
        <f>IF(VJY109=1,1,0)</f>
        <v>0</v>
      </c>
      <c r="VKA109" s="18"/>
      <c r="VKB109" s="141" t="s">
        <v>347</v>
      </c>
      <c r="VKC109" s="81" t="s">
        <v>30</v>
      </c>
      <c r="VKD109" s="18"/>
      <c r="VKE109" s="141"/>
      <c r="VKF109" s="141"/>
      <c r="VKG109" s="141"/>
      <c r="VKH109" s="141"/>
      <c r="VKI109" s="128"/>
      <c r="VKJ109" s="17">
        <f>IF(VKI109=1,1,0)</f>
        <v>0</v>
      </c>
      <c r="VKK109" s="18"/>
      <c r="VKL109" s="141" t="s">
        <v>347</v>
      </c>
      <c r="VKM109" s="81" t="s">
        <v>30</v>
      </c>
      <c r="VKN109" s="18"/>
      <c r="VKO109" s="141"/>
      <c r="VKP109" s="141"/>
      <c r="VKQ109" s="141"/>
      <c r="VKR109" s="141"/>
      <c r="VKS109" s="128"/>
      <c r="VKT109" s="17">
        <f>IF(VKS109=1,1,0)</f>
        <v>0</v>
      </c>
      <c r="VKU109" s="18"/>
      <c r="VKV109" s="141" t="s">
        <v>347</v>
      </c>
      <c r="VKW109" s="81" t="s">
        <v>30</v>
      </c>
      <c r="VKX109" s="18"/>
      <c r="VKY109" s="141"/>
      <c r="VKZ109" s="141"/>
      <c r="VLA109" s="141"/>
      <c r="VLB109" s="141"/>
      <c r="VLC109" s="128"/>
      <c r="VLD109" s="17">
        <f>IF(VLC109=1,1,0)</f>
        <v>0</v>
      </c>
      <c r="VLE109" s="18"/>
      <c r="VLF109" s="141" t="s">
        <v>347</v>
      </c>
      <c r="VLG109" s="81" t="s">
        <v>30</v>
      </c>
      <c r="VLH109" s="18"/>
      <c r="VLI109" s="141"/>
      <c r="VLJ109" s="141"/>
      <c r="VLK109" s="141"/>
      <c r="VLL109" s="141"/>
      <c r="VLM109" s="128"/>
      <c r="VLN109" s="17">
        <f>IF(VLM109=1,1,0)</f>
        <v>0</v>
      </c>
      <c r="VLO109" s="18"/>
      <c r="VLP109" s="141" t="s">
        <v>347</v>
      </c>
      <c r="VLQ109" s="81" t="s">
        <v>30</v>
      </c>
      <c r="VLR109" s="18"/>
      <c r="VLS109" s="141"/>
      <c r="VLT109" s="141"/>
      <c r="VLU109" s="141"/>
      <c r="VLV109" s="141"/>
      <c r="VLW109" s="128"/>
      <c r="VLX109" s="17">
        <f>IF(VLW109=1,1,0)</f>
        <v>0</v>
      </c>
      <c r="VLY109" s="18"/>
      <c r="VLZ109" s="141" t="s">
        <v>347</v>
      </c>
      <c r="VMA109" s="81" t="s">
        <v>30</v>
      </c>
      <c r="VMB109" s="18"/>
      <c r="VMC109" s="141"/>
      <c r="VMD109" s="141"/>
      <c r="VME109" s="141"/>
      <c r="VMF109" s="141"/>
      <c r="VMG109" s="128"/>
      <c r="VMH109" s="17">
        <f>IF(VMG109=1,1,0)</f>
        <v>0</v>
      </c>
      <c r="VMI109" s="18"/>
      <c r="VMJ109" s="141" t="s">
        <v>347</v>
      </c>
      <c r="VMK109" s="81" t="s">
        <v>30</v>
      </c>
      <c r="VML109" s="18"/>
      <c r="VMM109" s="141"/>
      <c r="VMN109" s="141"/>
      <c r="VMO109" s="141"/>
      <c r="VMP109" s="141"/>
      <c r="VMQ109" s="128"/>
      <c r="VMR109" s="17">
        <f>IF(VMQ109=1,1,0)</f>
        <v>0</v>
      </c>
      <c r="VMS109" s="18"/>
      <c r="VMT109" s="141" t="s">
        <v>347</v>
      </c>
      <c r="VMU109" s="81" t="s">
        <v>30</v>
      </c>
      <c r="VMV109" s="18"/>
      <c r="VMW109" s="141"/>
      <c r="VMX109" s="141"/>
      <c r="VMY109" s="141"/>
      <c r="VMZ109" s="141"/>
      <c r="VNA109" s="128"/>
      <c r="VNB109" s="17">
        <f>IF(VNA109=1,1,0)</f>
        <v>0</v>
      </c>
      <c r="VNC109" s="18"/>
      <c r="VND109" s="141" t="s">
        <v>347</v>
      </c>
      <c r="VNE109" s="81" t="s">
        <v>30</v>
      </c>
      <c r="VNF109" s="18"/>
      <c r="VNG109" s="141"/>
      <c r="VNH109" s="141"/>
      <c r="VNI109" s="141"/>
      <c r="VNJ109" s="141"/>
      <c r="VNK109" s="128"/>
      <c r="VNL109" s="17">
        <f>IF(VNK109=1,1,0)</f>
        <v>0</v>
      </c>
      <c r="VNM109" s="18"/>
      <c r="VNN109" s="141" t="s">
        <v>347</v>
      </c>
      <c r="VNO109" s="81" t="s">
        <v>30</v>
      </c>
      <c r="VNP109" s="18"/>
      <c r="VNQ109" s="141"/>
      <c r="VNR109" s="141"/>
      <c r="VNS109" s="141"/>
      <c r="VNT109" s="141"/>
      <c r="VNU109" s="128"/>
      <c r="VNV109" s="17">
        <f>IF(VNU109=1,1,0)</f>
        <v>0</v>
      </c>
      <c r="VNW109" s="18"/>
      <c r="VNX109" s="141" t="s">
        <v>347</v>
      </c>
      <c r="VNY109" s="81" t="s">
        <v>30</v>
      </c>
      <c r="VNZ109" s="18"/>
      <c r="VOA109" s="141"/>
      <c r="VOB109" s="141"/>
      <c r="VOC109" s="141"/>
      <c r="VOD109" s="141"/>
      <c r="VOE109" s="128"/>
      <c r="VOF109" s="17">
        <f>IF(VOE109=1,1,0)</f>
        <v>0</v>
      </c>
      <c r="VOG109" s="18"/>
      <c r="VOH109" s="141" t="s">
        <v>347</v>
      </c>
      <c r="VOI109" s="81" t="s">
        <v>30</v>
      </c>
      <c r="VOJ109" s="18"/>
      <c r="VOK109" s="141"/>
      <c r="VOL109" s="141"/>
      <c r="VOM109" s="141"/>
      <c r="VON109" s="141"/>
      <c r="VOO109" s="128"/>
      <c r="VOP109" s="17">
        <f>IF(VOO109=1,1,0)</f>
        <v>0</v>
      </c>
      <c r="VOQ109" s="18"/>
      <c r="VOR109" s="141" t="s">
        <v>347</v>
      </c>
      <c r="VOS109" s="81" t="s">
        <v>30</v>
      </c>
      <c r="VOT109" s="18"/>
      <c r="VOU109" s="141"/>
      <c r="VOV109" s="141"/>
      <c r="VOW109" s="141"/>
      <c r="VOX109" s="141"/>
      <c r="VOY109" s="128"/>
      <c r="VOZ109" s="17">
        <f>IF(VOY109=1,1,0)</f>
        <v>0</v>
      </c>
      <c r="VPA109" s="18"/>
      <c r="VPB109" s="141" t="s">
        <v>347</v>
      </c>
      <c r="VPC109" s="81" t="s">
        <v>30</v>
      </c>
      <c r="VPD109" s="18"/>
      <c r="VPE109" s="141"/>
      <c r="VPF109" s="141"/>
      <c r="VPG109" s="141"/>
      <c r="VPH109" s="141"/>
      <c r="VPI109" s="128"/>
      <c r="VPJ109" s="17">
        <f>IF(VPI109=1,1,0)</f>
        <v>0</v>
      </c>
      <c r="VPK109" s="18"/>
      <c r="VPL109" s="141" t="s">
        <v>347</v>
      </c>
      <c r="VPM109" s="81" t="s">
        <v>30</v>
      </c>
      <c r="VPN109" s="18"/>
      <c r="VPO109" s="141"/>
      <c r="VPP109" s="141"/>
      <c r="VPQ109" s="141"/>
      <c r="VPR109" s="141"/>
      <c r="VPS109" s="128"/>
      <c r="VPT109" s="17">
        <f>IF(VPS109=1,1,0)</f>
        <v>0</v>
      </c>
      <c r="VPU109" s="18"/>
      <c r="VPV109" s="141" t="s">
        <v>347</v>
      </c>
      <c r="VPW109" s="81" t="s">
        <v>30</v>
      </c>
      <c r="VPX109" s="18"/>
      <c r="VPY109" s="141"/>
      <c r="VPZ109" s="141"/>
      <c r="VQA109" s="141"/>
      <c r="VQB109" s="141"/>
      <c r="VQC109" s="128"/>
      <c r="VQD109" s="17">
        <f>IF(VQC109=1,1,0)</f>
        <v>0</v>
      </c>
      <c r="VQE109" s="18"/>
      <c r="VQF109" s="141" t="s">
        <v>347</v>
      </c>
      <c r="VQG109" s="81" t="s">
        <v>30</v>
      </c>
      <c r="VQH109" s="18"/>
      <c r="VQI109" s="141"/>
      <c r="VQJ109" s="141"/>
      <c r="VQK109" s="141"/>
      <c r="VQL109" s="141"/>
      <c r="VQM109" s="128"/>
      <c r="VQN109" s="17">
        <f>IF(VQM109=1,1,0)</f>
        <v>0</v>
      </c>
      <c r="VQO109" s="18"/>
      <c r="VQP109" s="141" t="s">
        <v>347</v>
      </c>
      <c r="VQQ109" s="81" t="s">
        <v>30</v>
      </c>
      <c r="VQR109" s="18"/>
      <c r="VQS109" s="141"/>
      <c r="VQT109" s="141"/>
      <c r="VQU109" s="141"/>
      <c r="VQV109" s="141"/>
      <c r="VQW109" s="128"/>
      <c r="VQX109" s="17">
        <f>IF(VQW109=1,1,0)</f>
        <v>0</v>
      </c>
      <c r="VQY109" s="18"/>
      <c r="VQZ109" s="141" t="s">
        <v>347</v>
      </c>
      <c r="VRA109" s="81" t="s">
        <v>30</v>
      </c>
      <c r="VRB109" s="18"/>
      <c r="VRC109" s="141"/>
      <c r="VRD109" s="141"/>
      <c r="VRE109" s="141"/>
      <c r="VRF109" s="141"/>
      <c r="VRG109" s="128"/>
      <c r="VRH109" s="17">
        <f>IF(VRG109=1,1,0)</f>
        <v>0</v>
      </c>
      <c r="VRI109" s="18"/>
      <c r="VRJ109" s="141" t="s">
        <v>347</v>
      </c>
      <c r="VRK109" s="81" t="s">
        <v>30</v>
      </c>
      <c r="VRL109" s="18"/>
      <c r="VRM109" s="141"/>
      <c r="VRN109" s="141"/>
      <c r="VRO109" s="141"/>
      <c r="VRP109" s="141"/>
      <c r="VRQ109" s="128"/>
      <c r="VRR109" s="17">
        <f>IF(VRQ109=1,1,0)</f>
        <v>0</v>
      </c>
      <c r="VRS109" s="18"/>
      <c r="VRT109" s="141" t="s">
        <v>347</v>
      </c>
      <c r="VRU109" s="81" t="s">
        <v>30</v>
      </c>
      <c r="VRV109" s="18"/>
      <c r="VRW109" s="141"/>
      <c r="VRX109" s="141"/>
      <c r="VRY109" s="141"/>
      <c r="VRZ109" s="141"/>
      <c r="VSA109" s="128"/>
      <c r="VSB109" s="17">
        <f>IF(VSA109=1,1,0)</f>
        <v>0</v>
      </c>
      <c r="VSC109" s="18"/>
      <c r="VSD109" s="141" t="s">
        <v>347</v>
      </c>
      <c r="VSE109" s="81" t="s">
        <v>30</v>
      </c>
      <c r="VSF109" s="18"/>
      <c r="VSG109" s="141"/>
      <c r="VSH109" s="141"/>
      <c r="VSI109" s="141"/>
      <c r="VSJ109" s="141"/>
      <c r="VSK109" s="128"/>
      <c r="VSL109" s="17">
        <f>IF(VSK109=1,1,0)</f>
        <v>0</v>
      </c>
      <c r="VSM109" s="18"/>
      <c r="VSN109" s="141" t="s">
        <v>347</v>
      </c>
      <c r="VSO109" s="81" t="s">
        <v>30</v>
      </c>
      <c r="VSP109" s="18"/>
      <c r="VSQ109" s="141"/>
      <c r="VSR109" s="141"/>
      <c r="VSS109" s="141"/>
      <c r="VST109" s="141"/>
      <c r="VSU109" s="128"/>
      <c r="VSV109" s="17">
        <f>IF(VSU109=1,1,0)</f>
        <v>0</v>
      </c>
      <c r="VSW109" s="18"/>
      <c r="VSX109" s="141" t="s">
        <v>347</v>
      </c>
      <c r="VSY109" s="81" t="s">
        <v>30</v>
      </c>
      <c r="VSZ109" s="18"/>
      <c r="VTA109" s="141"/>
      <c r="VTB109" s="141"/>
      <c r="VTC109" s="141"/>
      <c r="VTD109" s="141"/>
      <c r="VTE109" s="128"/>
      <c r="VTF109" s="17">
        <f>IF(VTE109=1,1,0)</f>
        <v>0</v>
      </c>
      <c r="VTG109" s="18"/>
      <c r="VTH109" s="141" t="s">
        <v>347</v>
      </c>
      <c r="VTI109" s="81" t="s">
        <v>30</v>
      </c>
      <c r="VTJ109" s="18"/>
      <c r="VTK109" s="141"/>
      <c r="VTL109" s="141"/>
      <c r="VTM109" s="141"/>
      <c r="VTN109" s="141"/>
      <c r="VTO109" s="128"/>
      <c r="VTP109" s="17">
        <f>IF(VTO109=1,1,0)</f>
        <v>0</v>
      </c>
      <c r="VTQ109" s="18"/>
      <c r="VTR109" s="141" t="s">
        <v>347</v>
      </c>
      <c r="VTS109" s="81" t="s">
        <v>30</v>
      </c>
      <c r="VTT109" s="18"/>
      <c r="VTU109" s="141"/>
      <c r="VTV109" s="141"/>
      <c r="VTW109" s="141"/>
      <c r="VTX109" s="141"/>
      <c r="VTY109" s="128"/>
      <c r="VTZ109" s="17">
        <f>IF(VTY109=1,1,0)</f>
        <v>0</v>
      </c>
      <c r="VUA109" s="18"/>
      <c r="VUB109" s="141" t="s">
        <v>347</v>
      </c>
      <c r="VUC109" s="81" t="s">
        <v>30</v>
      </c>
      <c r="VUD109" s="18"/>
      <c r="VUE109" s="141"/>
      <c r="VUF109" s="141"/>
      <c r="VUG109" s="141"/>
      <c r="VUH109" s="141"/>
      <c r="VUI109" s="128"/>
      <c r="VUJ109" s="17">
        <f>IF(VUI109=1,1,0)</f>
        <v>0</v>
      </c>
      <c r="VUK109" s="18"/>
      <c r="VUL109" s="141" t="s">
        <v>347</v>
      </c>
      <c r="VUM109" s="81" t="s">
        <v>30</v>
      </c>
      <c r="VUN109" s="18"/>
      <c r="VUO109" s="141"/>
      <c r="VUP109" s="141"/>
      <c r="VUQ109" s="141"/>
      <c r="VUR109" s="141"/>
      <c r="VUS109" s="128"/>
      <c r="VUT109" s="17">
        <f>IF(VUS109=1,1,0)</f>
        <v>0</v>
      </c>
      <c r="VUU109" s="18"/>
      <c r="VUV109" s="141" t="s">
        <v>347</v>
      </c>
      <c r="VUW109" s="81" t="s">
        <v>30</v>
      </c>
      <c r="VUX109" s="18"/>
      <c r="VUY109" s="141"/>
      <c r="VUZ109" s="141"/>
      <c r="VVA109" s="141"/>
      <c r="VVB109" s="141"/>
      <c r="VVC109" s="128"/>
      <c r="VVD109" s="17">
        <f>IF(VVC109=1,1,0)</f>
        <v>0</v>
      </c>
      <c r="VVE109" s="18"/>
      <c r="VVF109" s="141" t="s">
        <v>347</v>
      </c>
      <c r="VVG109" s="81" t="s">
        <v>30</v>
      </c>
      <c r="VVH109" s="18"/>
      <c r="VVI109" s="141"/>
      <c r="VVJ109" s="141"/>
      <c r="VVK109" s="141"/>
      <c r="VVL109" s="141"/>
      <c r="VVM109" s="128"/>
      <c r="VVN109" s="17">
        <f>IF(VVM109=1,1,0)</f>
        <v>0</v>
      </c>
      <c r="VVO109" s="18"/>
      <c r="VVP109" s="141" t="s">
        <v>347</v>
      </c>
      <c r="VVQ109" s="81" t="s">
        <v>30</v>
      </c>
      <c r="VVR109" s="18"/>
      <c r="VVS109" s="141"/>
      <c r="VVT109" s="141"/>
      <c r="VVU109" s="141"/>
      <c r="VVV109" s="141"/>
      <c r="VVW109" s="128"/>
      <c r="VVX109" s="17">
        <f>IF(VVW109=1,1,0)</f>
        <v>0</v>
      </c>
      <c r="VVY109" s="18"/>
      <c r="VVZ109" s="141" t="s">
        <v>347</v>
      </c>
      <c r="VWA109" s="81" t="s">
        <v>30</v>
      </c>
      <c r="VWB109" s="18"/>
      <c r="VWC109" s="141"/>
      <c r="VWD109" s="141"/>
      <c r="VWE109" s="141"/>
      <c r="VWF109" s="141"/>
      <c r="VWG109" s="128"/>
      <c r="VWH109" s="17">
        <f>IF(VWG109=1,1,0)</f>
        <v>0</v>
      </c>
      <c r="VWI109" s="18"/>
      <c r="VWJ109" s="141" t="s">
        <v>347</v>
      </c>
      <c r="VWK109" s="81" t="s">
        <v>30</v>
      </c>
      <c r="VWL109" s="18"/>
      <c r="VWM109" s="141"/>
      <c r="VWN109" s="141"/>
      <c r="VWO109" s="141"/>
      <c r="VWP109" s="141"/>
      <c r="VWQ109" s="128"/>
      <c r="VWR109" s="17">
        <f>IF(VWQ109=1,1,0)</f>
        <v>0</v>
      </c>
      <c r="VWS109" s="18"/>
      <c r="VWT109" s="141" t="s">
        <v>347</v>
      </c>
      <c r="VWU109" s="81" t="s">
        <v>30</v>
      </c>
      <c r="VWV109" s="18"/>
      <c r="VWW109" s="141"/>
      <c r="VWX109" s="141"/>
      <c r="VWY109" s="141"/>
      <c r="VWZ109" s="141"/>
      <c r="VXA109" s="128"/>
      <c r="VXB109" s="17">
        <f>IF(VXA109=1,1,0)</f>
        <v>0</v>
      </c>
      <c r="VXC109" s="18"/>
      <c r="VXD109" s="141" t="s">
        <v>347</v>
      </c>
      <c r="VXE109" s="81" t="s">
        <v>30</v>
      </c>
      <c r="VXF109" s="18"/>
      <c r="VXG109" s="141"/>
      <c r="VXH109" s="141"/>
      <c r="VXI109" s="141"/>
      <c r="VXJ109" s="141"/>
      <c r="VXK109" s="128"/>
      <c r="VXL109" s="17">
        <f>IF(VXK109=1,1,0)</f>
        <v>0</v>
      </c>
      <c r="VXM109" s="18"/>
      <c r="VXN109" s="141" t="s">
        <v>347</v>
      </c>
      <c r="VXO109" s="81" t="s">
        <v>30</v>
      </c>
      <c r="VXP109" s="18"/>
      <c r="VXQ109" s="141"/>
      <c r="VXR109" s="141"/>
      <c r="VXS109" s="141"/>
      <c r="VXT109" s="141"/>
      <c r="VXU109" s="128"/>
      <c r="VXV109" s="17">
        <f>IF(VXU109=1,1,0)</f>
        <v>0</v>
      </c>
      <c r="VXW109" s="18"/>
      <c r="VXX109" s="141" t="s">
        <v>347</v>
      </c>
      <c r="VXY109" s="81" t="s">
        <v>30</v>
      </c>
      <c r="VXZ109" s="18"/>
      <c r="VYA109" s="141"/>
      <c r="VYB109" s="141"/>
      <c r="VYC109" s="141"/>
      <c r="VYD109" s="141"/>
      <c r="VYE109" s="128"/>
      <c r="VYF109" s="17">
        <f>IF(VYE109=1,1,0)</f>
        <v>0</v>
      </c>
      <c r="VYG109" s="18"/>
      <c r="VYH109" s="141" t="s">
        <v>347</v>
      </c>
      <c r="VYI109" s="81" t="s">
        <v>30</v>
      </c>
      <c r="VYJ109" s="18"/>
      <c r="VYK109" s="141"/>
      <c r="VYL109" s="141"/>
      <c r="VYM109" s="141"/>
      <c r="VYN109" s="141"/>
      <c r="VYO109" s="128"/>
      <c r="VYP109" s="17">
        <f>IF(VYO109=1,1,0)</f>
        <v>0</v>
      </c>
      <c r="VYQ109" s="18"/>
      <c r="VYR109" s="141" t="s">
        <v>347</v>
      </c>
      <c r="VYS109" s="81" t="s">
        <v>30</v>
      </c>
      <c r="VYT109" s="18"/>
      <c r="VYU109" s="141"/>
      <c r="VYV109" s="141"/>
      <c r="VYW109" s="141"/>
      <c r="VYX109" s="141"/>
      <c r="VYY109" s="128"/>
      <c r="VYZ109" s="17">
        <f>IF(VYY109=1,1,0)</f>
        <v>0</v>
      </c>
      <c r="VZA109" s="18"/>
      <c r="VZB109" s="141" t="s">
        <v>347</v>
      </c>
      <c r="VZC109" s="81" t="s">
        <v>30</v>
      </c>
      <c r="VZD109" s="18"/>
      <c r="VZE109" s="141"/>
      <c r="VZF109" s="141"/>
      <c r="VZG109" s="141"/>
      <c r="VZH109" s="141"/>
      <c r="VZI109" s="128"/>
      <c r="VZJ109" s="17">
        <f>IF(VZI109=1,1,0)</f>
        <v>0</v>
      </c>
      <c r="VZK109" s="18"/>
      <c r="VZL109" s="141" t="s">
        <v>347</v>
      </c>
      <c r="VZM109" s="81" t="s">
        <v>30</v>
      </c>
      <c r="VZN109" s="18"/>
      <c r="VZO109" s="141"/>
      <c r="VZP109" s="141"/>
      <c r="VZQ109" s="141"/>
      <c r="VZR109" s="141"/>
      <c r="VZS109" s="128"/>
      <c r="VZT109" s="17">
        <f>IF(VZS109=1,1,0)</f>
        <v>0</v>
      </c>
      <c r="VZU109" s="18"/>
      <c r="VZV109" s="141" t="s">
        <v>347</v>
      </c>
      <c r="VZW109" s="81" t="s">
        <v>30</v>
      </c>
      <c r="VZX109" s="18"/>
      <c r="VZY109" s="141"/>
      <c r="VZZ109" s="141"/>
      <c r="WAA109" s="141"/>
      <c r="WAB109" s="141"/>
      <c r="WAC109" s="128"/>
      <c r="WAD109" s="17">
        <f>IF(WAC109=1,1,0)</f>
        <v>0</v>
      </c>
      <c r="WAE109" s="18"/>
      <c r="WAF109" s="141" t="s">
        <v>347</v>
      </c>
      <c r="WAG109" s="81" t="s">
        <v>30</v>
      </c>
      <c r="WAH109" s="18"/>
      <c r="WAI109" s="141"/>
      <c r="WAJ109" s="141"/>
      <c r="WAK109" s="141"/>
      <c r="WAL109" s="141"/>
      <c r="WAM109" s="128"/>
      <c r="WAN109" s="17">
        <f>IF(WAM109=1,1,0)</f>
        <v>0</v>
      </c>
      <c r="WAO109" s="18"/>
      <c r="WAP109" s="141" t="s">
        <v>347</v>
      </c>
      <c r="WAQ109" s="81" t="s">
        <v>30</v>
      </c>
      <c r="WAR109" s="18"/>
      <c r="WAS109" s="141"/>
      <c r="WAT109" s="141"/>
      <c r="WAU109" s="141"/>
      <c r="WAV109" s="141"/>
      <c r="WAW109" s="128"/>
      <c r="WAX109" s="17">
        <f>IF(WAW109=1,1,0)</f>
        <v>0</v>
      </c>
      <c r="WAY109" s="18"/>
      <c r="WAZ109" s="141" t="s">
        <v>347</v>
      </c>
      <c r="WBA109" s="81" t="s">
        <v>30</v>
      </c>
      <c r="WBB109" s="18"/>
      <c r="WBC109" s="141"/>
      <c r="WBD109" s="141"/>
      <c r="WBE109" s="141"/>
      <c r="WBF109" s="141"/>
      <c r="WBG109" s="128"/>
      <c r="WBH109" s="17">
        <f>IF(WBG109=1,1,0)</f>
        <v>0</v>
      </c>
      <c r="WBI109" s="18"/>
      <c r="WBJ109" s="141" t="s">
        <v>347</v>
      </c>
      <c r="WBK109" s="81" t="s">
        <v>30</v>
      </c>
      <c r="WBL109" s="18"/>
      <c r="WBM109" s="141"/>
      <c r="WBN109" s="141"/>
      <c r="WBO109" s="141"/>
      <c r="WBP109" s="141"/>
      <c r="WBQ109" s="128"/>
      <c r="WBR109" s="17">
        <f>IF(WBQ109=1,1,0)</f>
        <v>0</v>
      </c>
      <c r="WBS109" s="18"/>
      <c r="WBT109" s="141" t="s">
        <v>347</v>
      </c>
      <c r="WBU109" s="81" t="s">
        <v>30</v>
      </c>
      <c r="WBV109" s="18"/>
      <c r="WBW109" s="141"/>
      <c r="WBX109" s="141"/>
      <c r="WBY109" s="141"/>
      <c r="WBZ109" s="141"/>
      <c r="WCA109" s="128"/>
      <c r="WCB109" s="17">
        <f>IF(WCA109=1,1,0)</f>
        <v>0</v>
      </c>
      <c r="WCC109" s="18"/>
      <c r="WCD109" s="141" t="s">
        <v>347</v>
      </c>
      <c r="WCE109" s="81" t="s">
        <v>30</v>
      </c>
      <c r="WCF109" s="18"/>
      <c r="WCG109" s="141"/>
      <c r="WCH109" s="141"/>
      <c r="WCI109" s="141"/>
      <c r="WCJ109" s="141"/>
      <c r="WCK109" s="128"/>
      <c r="WCL109" s="17">
        <f>IF(WCK109=1,1,0)</f>
        <v>0</v>
      </c>
      <c r="WCM109" s="18"/>
      <c r="WCN109" s="141" t="s">
        <v>347</v>
      </c>
      <c r="WCO109" s="81" t="s">
        <v>30</v>
      </c>
      <c r="WCP109" s="18"/>
      <c r="WCQ109" s="141"/>
      <c r="WCR109" s="141"/>
      <c r="WCS109" s="141"/>
      <c r="WCT109" s="141"/>
      <c r="WCU109" s="128"/>
      <c r="WCV109" s="17">
        <f>IF(WCU109=1,1,0)</f>
        <v>0</v>
      </c>
      <c r="WCW109" s="18"/>
      <c r="WCX109" s="141" t="s">
        <v>347</v>
      </c>
      <c r="WCY109" s="81" t="s">
        <v>30</v>
      </c>
      <c r="WCZ109" s="18"/>
      <c r="WDA109" s="141"/>
      <c r="WDB109" s="141"/>
      <c r="WDC109" s="141"/>
      <c r="WDD109" s="141"/>
      <c r="WDE109" s="128"/>
      <c r="WDF109" s="17">
        <f>IF(WDE109=1,1,0)</f>
        <v>0</v>
      </c>
      <c r="WDG109" s="18"/>
      <c r="WDH109" s="141" t="s">
        <v>347</v>
      </c>
      <c r="WDI109" s="81" t="s">
        <v>30</v>
      </c>
      <c r="WDJ109" s="18"/>
      <c r="WDK109" s="141"/>
      <c r="WDL109" s="141"/>
      <c r="WDM109" s="141"/>
      <c r="WDN109" s="141"/>
      <c r="WDO109" s="128"/>
      <c r="WDP109" s="17">
        <f>IF(WDO109=1,1,0)</f>
        <v>0</v>
      </c>
      <c r="WDQ109" s="18"/>
      <c r="WDR109" s="141" t="s">
        <v>347</v>
      </c>
      <c r="WDS109" s="81" t="s">
        <v>30</v>
      </c>
      <c r="WDT109" s="18"/>
      <c r="WDU109" s="141"/>
      <c r="WDV109" s="141"/>
      <c r="WDW109" s="141"/>
      <c r="WDX109" s="141"/>
      <c r="WDY109" s="128"/>
      <c r="WDZ109" s="17">
        <f>IF(WDY109=1,1,0)</f>
        <v>0</v>
      </c>
      <c r="WEA109" s="18"/>
      <c r="WEB109" s="141" t="s">
        <v>347</v>
      </c>
      <c r="WEC109" s="81" t="s">
        <v>30</v>
      </c>
      <c r="WED109" s="18"/>
      <c r="WEE109" s="141"/>
      <c r="WEF109" s="141"/>
      <c r="WEG109" s="141"/>
      <c r="WEH109" s="141"/>
      <c r="WEI109" s="128"/>
      <c r="WEJ109" s="17">
        <f>IF(WEI109=1,1,0)</f>
        <v>0</v>
      </c>
      <c r="WEK109" s="18"/>
      <c r="WEL109" s="141" t="s">
        <v>347</v>
      </c>
      <c r="WEM109" s="81" t="s">
        <v>30</v>
      </c>
      <c r="WEN109" s="18"/>
      <c r="WEO109" s="141"/>
      <c r="WEP109" s="141"/>
      <c r="WEQ109" s="141"/>
      <c r="WER109" s="141"/>
      <c r="WES109" s="128"/>
      <c r="WET109" s="17">
        <f>IF(WES109=1,1,0)</f>
        <v>0</v>
      </c>
      <c r="WEU109" s="18"/>
      <c r="WEV109" s="141" t="s">
        <v>347</v>
      </c>
      <c r="WEW109" s="81" t="s">
        <v>30</v>
      </c>
      <c r="WEX109" s="18"/>
      <c r="WEY109" s="141"/>
      <c r="WEZ109" s="141"/>
      <c r="WFA109" s="141"/>
      <c r="WFB109" s="141"/>
      <c r="WFC109" s="128"/>
      <c r="WFD109" s="17">
        <f>IF(WFC109=1,1,0)</f>
        <v>0</v>
      </c>
      <c r="WFE109" s="18"/>
      <c r="WFF109" s="141" t="s">
        <v>347</v>
      </c>
      <c r="WFG109" s="81" t="s">
        <v>30</v>
      </c>
      <c r="WFH109" s="18"/>
      <c r="WFI109" s="141"/>
      <c r="WFJ109" s="141"/>
      <c r="WFK109" s="141"/>
      <c r="WFL109" s="141"/>
      <c r="WFM109" s="128"/>
      <c r="WFN109" s="17">
        <f>IF(WFM109=1,1,0)</f>
        <v>0</v>
      </c>
      <c r="WFO109" s="18"/>
      <c r="WFP109" s="141" t="s">
        <v>347</v>
      </c>
      <c r="WFQ109" s="81" t="s">
        <v>30</v>
      </c>
      <c r="WFR109" s="18"/>
      <c r="WFS109" s="141"/>
      <c r="WFT109" s="141"/>
      <c r="WFU109" s="141"/>
      <c r="WFV109" s="141"/>
      <c r="WFW109" s="128"/>
      <c r="WFX109" s="17">
        <f>IF(WFW109=1,1,0)</f>
        <v>0</v>
      </c>
      <c r="WFY109" s="18"/>
      <c r="WFZ109" s="141" t="s">
        <v>347</v>
      </c>
      <c r="WGA109" s="81" t="s">
        <v>30</v>
      </c>
      <c r="WGB109" s="18"/>
      <c r="WGC109" s="141"/>
      <c r="WGD109" s="141"/>
      <c r="WGE109" s="141"/>
      <c r="WGF109" s="141"/>
      <c r="WGG109" s="128"/>
      <c r="WGH109" s="17">
        <f>IF(WGG109=1,1,0)</f>
        <v>0</v>
      </c>
      <c r="WGI109" s="18"/>
      <c r="WGJ109" s="141" t="s">
        <v>347</v>
      </c>
      <c r="WGK109" s="81" t="s">
        <v>30</v>
      </c>
      <c r="WGL109" s="18"/>
      <c r="WGM109" s="141"/>
      <c r="WGN109" s="141"/>
      <c r="WGO109" s="141"/>
      <c r="WGP109" s="141"/>
      <c r="WGQ109" s="128"/>
      <c r="WGR109" s="17">
        <f>IF(WGQ109=1,1,0)</f>
        <v>0</v>
      </c>
      <c r="WGS109" s="18"/>
      <c r="WGT109" s="141" t="s">
        <v>347</v>
      </c>
      <c r="WGU109" s="81" t="s">
        <v>30</v>
      </c>
      <c r="WGV109" s="18"/>
      <c r="WGW109" s="141"/>
      <c r="WGX109" s="141"/>
      <c r="WGY109" s="141"/>
      <c r="WGZ109" s="141"/>
      <c r="WHA109" s="128"/>
      <c r="WHB109" s="17">
        <f>IF(WHA109=1,1,0)</f>
        <v>0</v>
      </c>
      <c r="WHC109" s="18"/>
      <c r="WHD109" s="141" t="s">
        <v>347</v>
      </c>
      <c r="WHE109" s="81" t="s">
        <v>30</v>
      </c>
      <c r="WHF109" s="18"/>
      <c r="WHG109" s="141"/>
      <c r="WHH109" s="141"/>
      <c r="WHI109" s="141"/>
      <c r="WHJ109" s="141"/>
      <c r="WHK109" s="128"/>
      <c r="WHL109" s="17">
        <f>IF(WHK109=1,1,0)</f>
        <v>0</v>
      </c>
      <c r="WHM109" s="18"/>
      <c r="WHN109" s="141" t="s">
        <v>347</v>
      </c>
      <c r="WHO109" s="81" t="s">
        <v>30</v>
      </c>
      <c r="WHP109" s="18"/>
      <c r="WHQ109" s="141"/>
      <c r="WHR109" s="141"/>
      <c r="WHS109" s="141"/>
      <c r="WHT109" s="141"/>
      <c r="WHU109" s="128"/>
      <c r="WHV109" s="17">
        <f>IF(WHU109=1,1,0)</f>
        <v>0</v>
      </c>
      <c r="WHW109" s="18"/>
      <c r="WHX109" s="141" t="s">
        <v>347</v>
      </c>
      <c r="WHY109" s="81" t="s">
        <v>30</v>
      </c>
      <c r="WHZ109" s="18"/>
      <c r="WIA109" s="141"/>
      <c r="WIB109" s="141"/>
      <c r="WIC109" s="141"/>
      <c r="WID109" s="141"/>
      <c r="WIE109" s="128"/>
      <c r="WIF109" s="17">
        <f>IF(WIE109=1,1,0)</f>
        <v>0</v>
      </c>
      <c r="WIG109" s="18"/>
      <c r="WIH109" s="141" t="s">
        <v>347</v>
      </c>
      <c r="WII109" s="81" t="s">
        <v>30</v>
      </c>
      <c r="WIJ109" s="18"/>
      <c r="WIK109" s="141"/>
      <c r="WIL109" s="141"/>
      <c r="WIM109" s="141"/>
      <c r="WIN109" s="141"/>
      <c r="WIO109" s="128"/>
      <c r="WIP109" s="17">
        <f>IF(WIO109=1,1,0)</f>
        <v>0</v>
      </c>
      <c r="WIQ109" s="18"/>
      <c r="WIR109" s="141" t="s">
        <v>347</v>
      </c>
      <c r="WIS109" s="81" t="s">
        <v>30</v>
      </c>
      <c r="WIT109" s="18"/>
      <c r="WIU109" s="141"/>
      <c r="WIV109" s="141"/>
      <c r="WIW109" s="141"/>
      <c r="WIX109" s="141"/>
      <c r="WIY109" s="128"/>
      <c r="WIZ109" s="17">
        <f>IF(WIY109=1,1,0)</f>
        <v>0</v>
      </c>
      <c r="WJA109" s="18"/>
      <c r="WJB109" s="141" t="s">
        <v>347</v>
      </c>
      <c r="WJC109" s="81" t="s">
        <v>30</v>
      </c>
      <c r="WJD109" s="18"/>
      <c r="WJE109" s="141"/>
      <c r="WJF109" s="141"/>
      <c r="WJG109" s="141"/>
      <c r="WJH109" s="141"/>
      <c r="WJI109" s="128"/>
      <c r="WJJ109" s="17">
        <f>IF(WJI109=1,1,0)</f>
        <v>0</v>
      </c>
      <c r="WJK109" s="18"/>
      <c r="WJL109" s="141" t="s">
        <v>347</v>
      </c>
      <c r="WJM109" s="81" t="s">
        <v>30</v>
      </c>
      <c r="WJN109" s="18"/>
      <c r="WJO109" s="141"/>
      <c r="WJP109" s="141"/>
      <c r="WJQ109" s="141"/>
      <c r="WJR109" s="141"/>
      <c r="WJS109" s="128"/>
      <c r="WJT109" s="17">
        <f>IF(WJS109=1,1,0)</f>
        <v>0</v>
      </c>
      <c r="WJU109" s="18"/>
      <c r="WJV109" s="141" t="s">
        <v>347</v>
      </c>
      <c r="WJW109" s="81" t="s">
        <v>30</v>
      </c>
      <c r="WJX109" s="18"/>
      <c r="WJY109" s="141"/>
      <c r="WJZ109" s="141"/>
      <c r="WKA109" s="141"/>
      <c r="WKB109" s="141"/>
      <c r="WKC109" s="128"/>
      <c r="WKD109" s="17">
        <f>IF(WKC109=1,1,0)</f>
        <v>0</v>
      </c>
      <c r="WKE109" s="18"/>
      <c r="WKF109" s="141" t="s">
        <v>347</v>
      </c>
      <c r="WKG109" s="81" t="s">
        <v>30</v>
      </c>
      <c r="WKH109" s="18"/>
      <c r="WKI109" s="141"/>
      <c r="WKJ109" s="141"/>
      <c r="WKK109" s="141"/>
      <c r="WKL109" s="141"/>
      <c r="WKM109" s="128"/>
      <c r="WKN109" s="17">
        <f>IF(WKM109=1,1,0)</f>
        <v>0</v>
      </c>
      <c r="WKO109" s="18"/>
      <c r="WKP109" s="141" t="s">
        <v>347</v>
      </c>
      <c r="WKQ109" s="81" t="s">
        <v>30</v>
      </c>
      <c r="WKR109" s="18"/>
      <c r="WKS109" s="141"/>
      <c r="WKT109" s="141"/>
      <c r="WKU109" s="141"/>
      <c r="WKV109" s="141"/>
      <c r="WKW109" s="128"/>
      <c r="WKX109" s="17">
        <f>IF(WKW109=1,1,0)</f>
        <v>0</v>
      </c>
      <c r="WKY109" s="18"/>
      <c r="WKZ109" s="141" t="s">
        <v>347</v>
      </c>
      <c r="WLA109" s="81" t="s">
        <v>30</v>
      </c>
      <c r="WLB109" s="18"/>
      <c r="WLC109" s="141"/>
      <c r="WLD109" s="141"/>
      <c r="WLE109" s="141"/>
      <c r="WLF109" s="141"/>
      <c r="WLG109" s="128"/>
      <c r="WLH109" s="17">
        <f>IF(WLG109=1,1,0)</f>
        <v>0</v>
      </c>
      <c r="WLI109" s="18"/>
      <c r="WLJ109" s="141" t="s">
        <v>347</v>
      </c>
      <c r="WLK109" s="81" t="s">
        <v>30</v>
      </c>
      <c r="WLL109" s="18"/>
      <c r="WLM109" s="141"/>
      <c r="WLN109" s="141"/>
      <c r="WLO109" s="141"/>
      <c r="WLP109" s="141"/>
      <c r="WLQ109" s="128"/>
      <c r="WLR109" s="17">
        <f>IF(WLQ109=1,1,0)</f>
        <v>0</v>
      </c>
      <c r="WLS109" s="18"/>
      <c r="WLT109" s="141" t="s">
        <v>347</v>
      </c>
      <c r="WLU109" s="81" t="s">
        <v>30</v>
      </c>
      <c r="WLV109" s="18"/>
      <c r="WLW109" s="141"/>
      <c r="WLX109" s="141"/>
      <c r="WLY109" s="141"/>
      <c r="WLZ109" s="141"/>
      <c r="WMA109" s="128"/>
      <c r="WMB109" s="17">
        <f>IF(WMA109=1,1,0)</f>
        <v>0</v>
      </c>
      <c r="WMC109" s="18"/>
      <c r="WMD109" s="141" t="s">
        <v>347</v>
      </c>
      <c r="WME109" s="81" t="s">
        <v>30</v>
      </c>
      <c r="WMF109" s="18"/>
      <c r="WMG109" s="141"/>
      <c r="WMH109" s="141"/>
      <c r="WMI109" s="141"/>
      <c r="WMJ109" s="141"/>
      <c r="WMK109" s="128"/>
      <c r="WML109" s="17">
        <f>IF(WMK109=1,1,0)</f>
        <v>0</v>
      </c>
      <c r="WMM109" s="18"/>
      <c r="WMN109" s="141" t="s">
        <v>347</v>
      </c>
      <c r="WMO109" s="81" t="s">
        <v>30</v>
      </c>
      <c r="WMP109" s="18"/>
      <c r="WMQ109" s="141"/>
      <c r="WMR109" s="141"/>
      <c r="WMS109" s="141"/>
      <c r="WMT109" s="141"/>
      <c r="WMU109" s="128"/>
      <c r="WMV109" s="17">
        <f>IF(WMU109=1,1,0)</f>
        <v>0</v>
      </c>
      <c r="WMW109" s="18"/>
      <c r="WMX109" s="141" t="s">
        <v>347</v>
      </c>
      <c r="WMY109" s="81" t="s">
        <v>30</v>
      </c>
      <c r="WMZ109" s="18"/>
      <c r="WNA109" s="141"/>
      <c r="WNB109" s="141"/>
      <c r="WNC109" s="141"/>
      <c r="WND109" s="141"/>
      <c r="WNE109" s="128"/>
      <c r="WNF109" s="17">
        <f>IF(WNE109=1,1,0)</f>
        <v>0</v>
      </c>
      <c r="WNG109" s="18"/>
      <c r="WNH109" s="141" t="s">
        <v>347</v>
      </c>
      <c r="WNI109" s="81" t="s">
        <v>30</v>
      </c>
      <c r="WNJ109" s="18"/>
      <c r="WNK109" s="141"/>
      <c r="WNL109" s="141"/>
      <c r="WNM109" s="141"/>
      <c r="WNN109" s="141"/>
      <c r="WNO109" s="128"/>
      <c r="WNP109" s="17">
        <f>IF(WNO109=1,1,0)</f>
        <v>0</v>
      </c>
      <c r="WNQ109" s="18"/>
      <c r="WNR109" s="141" t="s">
        <v>347</v>
      </c>
      <c r="WNS109" s="81" t="s">
        <v>30</v>
      </c>
      <c r="WNT109" s="18"/>
      <c r="WNU109" s="141"/>
      <c r="WNV109" s="141"/>
      <c r="WNW109" s="141"/>
      <c r="WNX109" s="141"/>
      <c r="WNY109" s="128"/>
      <c r="WNZ109" s="17">
        <f>IF(WNY109=1,1,0)</f>
        <v>0</v>
      </c>
      <c r="WOA109" s="18"/>
      <c r="WOB109" s="141" t="s">
        <v>347</v>
      </c>
      <c r="WOC109" s="81" t="s">
        <v>30</v>
      </c>
      <c r="WOD109" s="18"/>
      <c r="WOE109" s="141"/>
      <c r="WOF109" s="141"/>
      <c r="WOG109" s="141"/>
      <c r="WOH109" s="141"/>
      <c r="WOI109" s="128"/>
      <c r="WOJ109" s="17">
        <f>IF(WOI109=1,1,0)</f>
        <v>0</v>
      </c>
      <c r="WOK109" s="18"/>
      <c r="WOL109" s="141" t="s">
        <v>347</v>
      </c>
      <c r="WOM109" s="81" t="s">
        <v>30</v>
      </c>
      <c r="WON109" s="18"/>
      <c r="WOO109" s="141"/>
      <c r="WOP109" s="141"/>
      <c r="WOQ109" s="141"/>
      <c r="WOR109" s="141"/>
      <c r="WOS109" s="128"/>
      <c r="WOT109" s="17">
        <f>IF(WOS109=1,1,0)</f>
        <v>0</v>
      </c>
      <c r="WOU109" s="18"/>
      <c r="WOV109" s="141" t="s">
        <v>347</v>
      </c>
      <c r="WOW109" s="81" t="s">
        <v>30</v>
      </c>
      <c r="WOX109" s="18"/>
      <c r="WOY109" s="141"/>
      <c r="WOZ109" s="141"/>
      <c r="WPA109" s="141"/>
      <c r="WPB109" s="141"/>
      <c r="WPC109" s="128"/>
      <c r="WPD109" s="17">
        <f>IF(WPC109=1,1,0)</f>
        <v>0</v>
      </c>
      <c r="WPE109" s="18"/>
      <c r="WPF109" s="141" t="s">
        <v>347</v>
      </c>
      <c r="WPG109" s="81" t="s">
        <v>30</v>
      </c>
      <c r="WPH109" s="18"/>
      <c r="WPI109" s="141"/>
      <c r="WPJ109" s="141"/>
      <c r="WPK109" s="141"/>
      <c r="WPL109" s="141"/>
      <c r="WPM109" s="128"/>
      <c r="WPN109" s="17">
        <f>IF(WPM109=1,1,0)</f>
        <v>0</v>
      </c>
      <c r="WPO109" s="18"/>
      <c r="WPP109" s="141" t="s">
        <v>347</v>
      </c>
      <c r="WPQ109" s="81" t="s">
        <v>30</v>
      </c>
      <c r="WPR109" s="18"/>
      <c r="WPS109" s="141"/>
      <c r="WPT109" s="141"/>
      <c r="WPU109" s="141"/>
      <c r="WPV109" s="141"/>
      <c r="WPW109" s="128"/>
      <c r="WPX109" s="17">
        <f>IF(WPW109=1,1,0)</f>
        <v>0</v>
      </c>
      <c r="WPY109" s="18"/>
      <c r="WPZ109" s="141" t="s">
        <v>347</v>
      </c>
      <c r="WQA109" s="81" t="s">
        <v>30</v>
      </c>
      <c r="WQB109" s="18"/>
      <c r="WQC109" s="141"/>
      <c r="WQD109" s="141"/>
      <c r="WQE109" s="141"/>
      <c r="WQF109" s="141"/>
      <c r="WQG109" s="128"/>
      <c r="WQH109" s="17">
        <f>IF(WQG109=1,1,0)</f>
        <v>0</v>
      </c>
      <c r="WQI109" s="18"/>
      <c r="WQJ109" s="141" t="s">
        <v>347</v>
      </c>
      <c r="WQK109" s="81" t="s">
        <v>30</v>
      </c>
      <c r="WQL109" s="18"/>
      <c r="WQM109" s="141"/>
      <c r="WQN109" s="141"/>
      <c r="WQO109" s="141"/>
      <c r="WQP109" s="141"/>
      <c r="WQQ109" s="128"/>
      <c r="WQR109" s="17">
        <f>IF(WQQ109=1,1,0)</f>
        <v>0</v>
      </c>
      <c r="WQS109" s="18"/>
      <c r="WQT109" s="141" t="s">
        <v>347</v>
      </c>
      <c r="WQU109" s="81" t="s">
        <v>30</v>
      </c>
      <c r="WQV109" s="18"/>
      <c r="WQW109" s="141"/>
      <c r="WQX109" s="141"/>
      <c r="WQY109" s="141"/>
      <c r="WQZ109" s="141"/>
      <c r="WRA109" s="128"/>
      <c r="WRB109" s="17">
        <f>IF(WRA109=1,1,0)</f>
        <v>0</v>
      </c>
      <c r="WRC109" s="18"/>
      <c r="WRD109" s="141" t="s">
        <v>347</v>
      </c>
      <c r="WRE109" s="81" t="s">
        <v>30</v>
      </c>
      <c r="WRF109" s="18"/>
      <c r="WRG109" s="141"/>
      <c r="WRH109" s="141"/>
      <c r="WRI109" s="141"/>
      <c r="WRJ109" s="141"/>
      <c r="WRK109" s="128"/>
      <c r="WRL109" s="17">
        <f>IF(WRK109=1,1,0)</f>
        <v>0</v>
      </c>
      <c r="WRM109" s="18"/>
      <c r="WRN109" s="141" t="s">
        <v>347</v>
      </c>
      <c r="WRO109" s="81" t="s">
        <v>30</v>
      </c>
      <c r="WRP109" s="18"/>
      <c r="WRQ109" s="141"/>
      <c r="WRR109" s="141"/>
      <c r="WRS109" s="141"/>
      <c r="WRT109" s="141"/>
      <c r="WRU109" s="128"/>
      <c r="WRV109" s="17">
        <f>IF(WRU109=1,1,0)</f>
        <v>0</v>
      </c>
      <c r="WRW109" s="18"/>
      <c r="WRX109" s="141" t="s">
        <v>347</v>
      </c>
      <c r="WRY109" s="81" t="s">
        <v>30</v>
      </c>
      <c r="WRZ109" s="18"/>
      <c r="WSA109" s="141"/>
      <c r="WSB109" s="141"/>
      <c r="WSC109" s="141"/>
      <c r="WSD109" s="141"/>
      <c r="WSE109" s="128"/>
      <c r="WSF109" s="17">
        <f>IF(WSE109=1,1,0)</f>
        <v>0</v>
      </c>
      <c r="WSG109" s="18"/>
      <c r="WSH109" s="141" t="s">
        <v>347</v>
      </c>
      <c r="WSI109" s="81" t="s">
        <v>30</v>
      </c>
      <c r="WSJ109" s="18"/>
      <c r="WSK109" s="141"/>
      <c r="WSL109" s="141"/>
      <c r="WSM109" s="141"/>
      <c r="WSN109" s="141"/>
      <c r="WSO109" s="128"/>
      <c r="WSP109" s="17">
        <f>IF(WSO109=1,1,0)</f>
        <v>0</v>
      </c>
      <c r="WSQ109" s="18"/>
      <c r="WSR109" s="141" t="s">
        <v>347</v>
      </c>
      <c r="WSS109" s="81" t="s">
        <v>30</v>
      </c>
      <c r="WST109" s="18"/>
      <c r="WSU109" s="141"/>
      <c r="WSV109" s="141"/>
      <c r="WSW109" s="141"/>
      <c r="WSX109" s="141"/>
      <c r="WSY109" s="128"/>
      <c r="WSZ109" s="17">
        <f>IF(WSY109=1,1,0)</f>
        <v>0</v>
      </c>
      <c r="WTA109" s="18"/>
      <c r="WTB109" s="141" t="s">
        <v>347</v>
      </c>
      <c r="WTC109" s="81" t="s">
        <v>30</v>
      </c>
      <c r="WTD109" s="18"/>
      <c r="WTE109" s="141"/>
      <c r="WTF109" s="141"/>
      <c r="WTG109" s="141"/>
      <c r="WTH109" s="141"/>
      <c r="WTI109" s="128"/>
      <c r="WTJ109" s="17">
        <f>IF(WTI109=1,1,0)</f>
        <v>0</v>
      </c>
      <c r="WTK109" s="18"/>
      <c r="WTL109" s="141" t="s">
        <v>347</v>
      </c>
      <c r="WTM109" s="81" t="s">
        <v>30</v>
      </c>
      <c r="WTN109" s="18"/>
      <c r="WTO109" s="141"/>
      <c r="WTP109" s="141"/>
      <c r="WTQ109" s="141"/>
      <c r="WTR109" s="141"/>
      <c r="WTS109" s="128"/>
      <c r="WTT109" s="17">
        <f>IF(WTS109=1,1,0)</f>
        <v>0</v>
      </c>
      <c r="WTU109" s="18"/>
      <c r="WTV109" s="141" t="s">
        <v>347</v>
      </c>
      <c r="WTW109" s="81" t="s">
        <v>30</v>
      </c>
      <c r="WTX109" s="18"/>
      <c r="WTY109" s="141"/>
      <c r="WTZ109" s="141"/>
      <c r="WUA109" s="141"/>
      <c r="WUB109" s="141"/>
      <c r="WUC109" s="128"/>
      <c r="WUD109" s="17">
        <f>IF(WUC109=1,1,0)</f>
        <v>0</v>
      </c>
      <c r="WUE109" s="18"/>
      <c r="WUF109" s="141" t="s">
        <v>347</v>
      </c>
      <c r="WUG109" s="81" t="s">
        <v>30</v>
      </c>
      <c r="WUH109" s="18"/>
      <c r="WUI109" s="141"/>
      <c r="WUJ109" s="141"/>
      <c r="WUK109" s="141"/>
      <c r="WUL109" s="141"/>
      <c r="WUM109" s="128"/>
      <c r="WUN109" s="17">
        <f>IF(WUM109=1,1,0)</f>
        <v>0</v>
      </c>
      <c r="WUO109" s="18"/>
      <c r="WUP109" s="141" t="s">
        <v>347</v>
      </c>
      <c r="WUQ109" s="81" t="s">
        <v>30</v>
      </c>
      <c r="WUR109" s="18"/>
      <c r="WUS109" s="141"/>
      <c r="WUT109" s="141"/>
      <c r="WUU109" s="141"/>
      <c r="WUV109" s="141"/>
      <c r="WUW109" s="128"/>
      <c r="WUX109" s="17">
        <f>IF(WUW109=1,1,0)</f>
        <v>0</v>
      </c>
      <c r="WUY109" s="18"/>
      <c r="WUZ109" s="141" t="s">
        <v>347</v>
      </c>
      <c r="WVA109" s="81" t="s">
        <v>30</v>
      </c>
      <c r="WVB109" s="18"/>
      <c r="WVC109" s="141"/>
      <c r="WVD109" s="141"/>
      <c r="WVE109" s="141"/>
      <c r="WVF109" s="141"/>
      <c r="WVG109" s="128"/>
      <c r="WVH109" s="17">
        <f>IF(WVG109=1,1,0)</f>
        <v>0</v>
      </c>
      <c r="WVI109" s="18"/>
      <c r="WVJ109" s="141" t="s">
        <v>347</v>
      </c>
      <c r="WVK109" s="81" t="s">
        <v>30</v>
      </c>
      <c r="WVL109" s="18"/>
      <c r="WVM109" s="141"/>
      <c r="WVN109" s="141"/>
      <c r="WVO109" s="141"/>
      <c r="WVP109" s="141"/>
      <c r="WVQ109" s="128"/>
      <c r="WVR109" s="17">
        <f>IF(WVQ109=1,1,0)</f>
        <v>0</v>
      </c>
      <c r="WVS109" s="18"/>
      <c r="WVT109" s="141" t="s">
        <v>347</v>
      </c>
      <c r="WVU109" s="81" t="s">
        <v>30</v>
      </c>
      <c r="WVV109" s="18"/>
      <c r="WVW109" s="141"/>
      <c r="WVX109" s="141"/>
      <c r="WVY109" s="141"/>
      <c r="WVZ109" s="141"/>
      <c r="WWA109" s="128"/>
      <c r="WWB109" s="17">
        <f>IF(WWA109=1,1,0)</f>
        <v>0</v>
      </c>
      <c r="WWC109" s="18"/>
      <c r="WWD109" s="141" t="s">
        <v>347</v>
      </c>
      <c r="WWE109" s="81" t="s">
        <v>30</v>
      </c>
      <c r="WWF109" s="18"/>
      <c r="WWG109" s="141"/>
      <c r="WWH109" s="141"/>
      <c r="WWI109" s="141"/>
      <c r="WWJ109" s="141"/>
      <c r="WWK109" s="128"/>
      <c r="WWL109" s="17">
        <f>IF(WWK109=1,1,0)</f>
        <v>0</v>
      </c>
      <c r="WWM109" s="18"/>
      <c r="WWN109" s="141" t="s">
        <v>347</v>
      </c>
      <c r="WWO109" s="81" t="s">
        <v>30</v>
      </c>
      <c r="WWP109" s="18"/>
      <c r="WWQ109" s="141"/>
      <c r="WWR109" s="141"/>
      <c r="WWS109" s="141"/>
      <c r="WWT109" s="141"/>
      <c r="WWU109" s="128"/>
      <c r="WWV109" s="17">
        <f>IF(WWU109=1,1,0)</f>
        <v>0</v>
      </c>
      <c r="WWW109" s="18"/>
      <c r="WWX109" s="141" t="s">
        <v>347</v>
      </c>
      <c r="WWY109" s="81" t="s">
        <v>30</v>
      </c>
      <c r="WWZ109" s="18"/>
      <c r="WXA109" s="141"/>
      <c r="WXB109" s="141"/>
      <c r="WXC109" s="141"/>
      <c r="WXD109" s="141"/>
      <c r="WXE109" s="128"/>
      <c r="WXF109" s="17">
        <f>IF(WXE109=1,1,0)</f>
        <v>0</v>
      </c>
      <c r="WXG109" s="18"/>
      <c r="WXH109" s="141" t="s">
        <v>347</v>
      </c>
      <c r="WXI109" s="81" t="s">
        <v>30</v>
      </c>
      <c r="WXJ109" s="18"/>
      <c r="WXK109" s="141"/>
      <c r="WXL109" s="141"/>
      <c r="WXM109" s="141"/>
      <c r="WXN109" s="141"/>
      <c r="WXO109" s="128"/>
      <c r="WXP109" s="17">
        <f>IF(WXO109=1,1,0)</f>
        <v>0</v>
      </c>
      <c r="WXQ109" s="18"/>
      <c r="WXR109" s="141" t="s">
        <v>347</v>
      </c>
      <c r="WXS109" s="81" t="s">
        <v>30</v>
      </c>
      <c r="WXT109" s="18"/>
      <c r="WXU109" s="141"/>
      <c r="WXV109" s="141"/>
      <c r="WXW109" s="141"/>
      <c r="WXX109" s="141"/>
      <c r="WXY109" s="128"/>
      <c r="WXZ109" s="17">
        <f>IF(WXY109=1,1,0)</f>
        <v>0</v>
      </c>
      <c r="WYA109" s="18"/>
      <c r="WYB109" s="141" t="s">
        <v>347</v>
      </c>
      <c r="WYC109" s="81" t="s">
        <v>30</v>
      </c>
      <c r="WYD109" s="18"/>
      <c r="WYE109" s="141"/>
      <c r="WYF109" s="141"/>
      <c r="WYG109" s="141"/>
      <c r="WYH109" s="141"/>
      <c r="WYI109" s="128"/>
      <c r="WYJ109" s="17">
        <f>IF(WYI109=1,1,0)</f>
        <v>0</v>
      </c>
      <c r="WYK109" s="18"/>
      <c r="WYL109" s="141" t="s">
        <v>347</v>
      </c>
      <c r="WYM109" s="81" t="s">
        <v>30</v>
      </c>
      <c r="WYN109" s="18"/>
      <c r="WYO109" s="141"/>
      <c r="WYP109" s="141"/>
      <c r="WYQ109" s="141"/>
      <c r="WYR109" s="141"/>
      <c r="WYS109" s="128"/>
      <c r="WYT109" s="17">
        <f>IF(WYS109=1,1,0)</f>
        <v>0</v>
      </c>
      <c r="WYU109" s="18"/>
      <c r="WYV109" s="141" t="s">
        <v>347</v>
      </c>
      <c r="WYW109" s="81" t="s">
        <v>30</v>
      </c>
      <c r="WYX109" s="18"/>
      <c r="WYY109" s="141"/>
      <c r="WYZ109" s="141"/>
      <c r="WZA109" s="141"/>
      <c r="WZB109" s="141"/>
      <c r="WZC109" s="128"/>
      <c r="WZD109" s="17">
        <f>IF(WZC109=1,1,0)</f>
        <v>0</v>
      </c>
      <c r="WZE109" s="18"/>
      <c r="WZF109" s="141" t="s">
        <v>347</v>
      </c>
      <c r="WZG109" s="81" t="s">
        <v>30</v>
      </c>
      <c r="WZH109" s="18"/>
      <c r="WZI109" s="141"/>
      <c r="WZJ109" s="141"/>
      <c r="WZK109" s="141"/>
      <c r="WZL109" s="141"/>
      <c r="WZM109" s="128"/>
      <c r="WZN109" s="17">
        <f>IF(WZM109=1,1,0)</f>
        <v>0</v>
      </c>
      <c r="WZO109" s="18"/>
      <c r="WZP109" s="141" t="s">
        <v>347</v>
      </c>
      <c r="WZQ109" s="81" t="s">
        <v>30</v>
      </c>
      <c r="WZR109" s="18"/>
      <c r="WZS109" s="141"/>
      <c r="WZT109" s="141"/>
      <c r="WZU109" s="141"/>
      <c r="WZV109" s="141"/>
      <c r="WZW109" s="128"/>
      <c r="WZX109" s="17">
        <f>IF(WZW109=1,1,0)</f>
        <v>0</v>
      </c>
      <c r="WZY109" s="18"/>
      <c r="WZZ109" s="141" t="s">
        <v>347</v>
      </c>
      <c r="XAA109" s="81" t="s">
        <v>30</v>
      </c>
      <c r="XAB109" s="18"/>
      <c r="XAC109" s="141"/>
      <c r="XAD109" s="141"/>
      <c r="XAE109" s="141"/>
      <c r="XAF109" s="141"/>
      <c r="XAG109" s="128"/>
      <c r="XAH109" s="17">
        <f>IF(XAG109=1,1,0)</f>
        <v>0</v>
      </c>
      <c r="XAI109" s="18"/>
      <c r="XAJ109" s="141" t="s">
        <v>347</v>
      </c>
      <c r="XAK109" s="81" t="s">
        <v>30</v>
      </c>
      <c r="XAL109" s="18"/>
      <c r="XAM109" s="141"/>
      <c r="XAN109" s="141"/>
      <c r="XAO109" s="141"/>
      <c r="XAP109" s="141"/>
      <c r="XAQ109" s="128"/>
      <c r="XAR109" s="17">
        <f>IF(XAQ109=1,1,0)</f>
        <v>0</v>
      </c>
      <c r="XAS109" s="18"/>
      <c r="XAT109" s="141" t="s">
        <v>347</v>
      </c>
      <c r="XAU109" s="81" t="s">
        <v>30</v>
      </c>
      <c r="XAV109" s="18"/>
      <c r="XAW109" s="141"/>
      <c r="XAX109" s="141"/>
      <c r="XAY109" s="141"/>
      <c r="XAZ109" s="141"/>
      <c r="XBA109" s="128"/>
      <c r="XBB109" s="17">
        <f>IF(XBA109=1,1,0)</f>
        <v>0</v>
      </c>
      <c r="XBC109" s="18"/>
      <c r="XBD109" s="141" t="s">
        <v>347</v>
      </c>
      <c r="XBE109" s="81" t="s">
        <v>30</v>
      </c>
      <c r="XBF109" s="18"/>
      <c r="XBG109" s="141"/>
      <c r="XBH109" s="141"/>
      <c r="XBI109" s="141"/>
      <c r="XBJ109" s="141"/>
      <c r="XBK109" s="128"/>
      <c r="XBL109" s="17">
        <f>IF(XBK109=1,1,0)</f>
        <v>0</v>
      </c>
      <c r="XBM109" s="18"/>
      <c r="XBN109" s="141" t="s">
        <v>347</v>
      </c>
      <c r="XBO109" s="81" t="s">
        <v>30</v>
      </c>
      <c r="XBP109" s="18"/>
      <c r="XBQ109" s="141"/>
      <c r="XBR109" s="141"/>
      <c r="XBS109" s="141"/>
      <c r="XBT109" s="141"/>
      <c r="XBU109" s="128"/>
      <c r="XBV109" s="17">
        <f>IF(XBU109=1,1,0)</f>
        <v>0</v>
      </c>
      <c r="XBW109" s="18"/>
      <c r="XBX109" s="141" t="s">
        <v>347</v>
      </c>
      <c r="XBY109" s="81" t="s">
        <v>30</v>
      </c>
      <c r="XBZ109" s="18"/>
      <c r="XCA109" s="141"/>
      <c r="XCB109" s="141"/>
      <c r="XCC109" s="141"/>
      <c r="XCD109" s="141"/>
      <c r="XCE109" s="128"/>
      <c r="XCF109" s="17">
        <f>IF(XCE109=1,1,0)</f>
        <v>0</v>
      </c>
      <c r="XCG109" s="18"/>
      <c r="XCH109" s="141" t="s">
        <v>347</v>
      </c>
      <c r="XCI109" s="81" t="s">
        <v>30</v>
      </c>
      <c r="XCJ109" s="18"/>
      <c r="XCK109" s="141"/>
      <c r="XCL109" s="141"/>
      <c r="XCM109" s="141"/>
      <c r="XCN109" s="141"/>
      <c r="XCO109" s="128"/>
      <c r="XCP109" s="17">
        <f>IF(XCO109=1,1,0)</f>
        <v>0</v>
      </c>
      <c r="XCQ109" s="18"/>
      <c r="XCR109" s="141" t="s">
        <v>347</v>
      </c>
      <c r="XCS109" s="81" t="s">
        <v>30</v>
      </c>
      <c r="XCT109" s="18"/>
      <c r="XCU109" s="141"/>
      <c r="XCV109" s="141"/>
      <c r="XCW109" s="141"/>
      <c r="XCX109" s="141"/>
      <c r="XCY109" s="128"/>
      <c r="XCZ109" s="17">
        <f>IF(XCY109=1,1,0)</f>
        <v>0</v>
      </c>
      <c r="XDA109" s="18"/>
      <c r="XDB109" s="141" t="s">
        <v>347</v>
      </c>
      <c r="XDC109" s="81" t="s">
        <v>30</v>
      </c>
      <c r="XDD109" s="18"/>
      <c r="XDE109" s="141"/>
      <c r="XDF109" s="141"/>
      <c r="XDG109" s="141"/>
      <c r="XDH109" s="141"/>
      <c r="XDI109" s="128"/>
      <c r="XDJ109" s="17">
        <f>IF(XDI109=1,1,0)</f>
        <v>0</v>
      </c>
      <c r="XDK109" s="18"/>
      <c r="XDL109" s="141" t="s">
        <v>347</v>
      </c>
      <c r="XDM109" s="81" t="s">
        <v>30</v>
      </c>
      <c r="XDN109" s="18"/>
      <c r="XDO109" s="141"/>
      <c r="XDP109" s="141"/>
      <c r="XDQ109" s="141"/>
      <c r="XDR109" s="141"/>
      <c r="XDS109" s="128"/>
      <c r="XDT109" s="17">
        <f>IF(XDS109=1,1,0)</f>
        <v>0</v>
      </c>
      <c r="XDU109" s="18"/>
      <c r="XDV109" s="141" t="s">
        <v>347</v>
      </c>
      <c r="XDW109" s="81" t="s">
        <v>30</v>
      </c>
      <c r="XDX109" s="18"/>
      <c r="XDY109" s="141"/>
      <c r="XDZ109" s="141"/>
      <c r="XEA109" s="141"/>
      <c r="XEB109" s="141"/>
      <c r="XEC109" s="128"/>
      <c r="XED109" s="17">
        <f>IF(XEC109=1,1,0)</f>
        <v>0</v>
      </c>
      <c r="XEE109" s="18"/>
      <c r="XEF109" s="141" t="s">
        <v>347</v>
      </c>
      <c r="XEG109" s="81" t="s">
        <v>30</v>
      </c>
      <c r="XEH109" s="18"/>
      <c r="XEI109" s="141"/>
      <c r="XEJ109" s="141"/>
      <c r="XEK109" s="141"/>
      <c r="XEL109" s="141"/>
      <c r="XEM109" s="128"/>
      <c r="XEN109" s="17">
        <f>IF(XEM109=1,1,0)</f>
        <v>0</v>
      </c>
      <c r="XEO109" s="18"/>
      <c r="XEP109" s="141" t="s">
        <v>347</v>
      </c>
      <c r="XEQ109" s="81" t="s">
        <v>30</v>
      </c>
      <c r="XER109" s="18"/>
      <c r="XES109" s="141"/>
      <c r="XET109" s="141"/>
      <c r="XEU109" s="141"/>
      <c r="XEV109" s="141"/>
      <c r="XEW109" s="128"/>
      <c r="XEX109" s="17">
        <f>IF(XEW109=1,1,0)</f>
        <v>0</v>
      </c>
      <c r="XEY109" s="18"/>
      <c r="XEZ109" s="141" t="s">
        <v>347</v>
      </c>
      <c r="XFA109" s="81" t="s">
        <v>30</v>
      </c>
      <c r="XFB109" s="18"/>
      <c r="XFC109" s="141"/>
      <c r="XFD109" s="141"/>
    </row>
    <row r="110" spans="1:16384">
      <c r="A110" s="81"/>
      <c r="B110" s="18"/>
      <c r="C110" s="141"/>
      <c r="D110" s="141"/>
      <c r="E110" s="141"/>
      <c r="F110" s="141"/>
      <c r="G110" s="141"/>
      <c r="H110" s="18"/>
      <c r="I110" s="144" t="s">
        <v>51</v>
      </c>
      <c r="K110" s="81"/>
      <c r="L110" s="18"/>
      <c r="M110" s="141"/>
      <c r="N110" s="141"/>
      <c r="O110" s="141"/>
      <c r="P110" s="141"/>
      <c r="Q110" s="141"/>
      <c r="R110" s="141"/>
      <c r="S110" s="18"/>
      <c r="T110" s="144"/>
      <c r="U110" s="81"/>
      <c r="V110" s="18"/>
      <c r="W110" s="141"/>
      <c r="X110" s="141"/>
      <c r="Y110" s="141"/>
      <c r="Z110" s="141"/>
      <c r="AA110" s="141"/>
      <c r="AB110" s="141"/>
      <c r="AC110" s="18"/>
      <c r="AD110" s="144" t="s">
        <v>51</v>
      </c>
      <c r="AE110" s="81"/>
      <c r="AF110" s="18"/>
      <c r="AG110" s="141"/>
      <c r="AH110" s="141"/>
      <c r="AI110" s="141"/>
      <c r="AJ110" s="141"/>
      <c r="AK110" s="141"/>
      <c r="AL110" s="141"/>
      <c r="AM110" s="18"/>
      <c r="AN110" s="144" t="s">
        <v>51</v>
      </c>
      <c r="AO110" s="81"/>
      <c r="AP110" s="18"/>
      <c r="AQ110" s="141"/>
      <c r="AR110" s="141"/>
      <c r="AS110" s="141"/>
      <c r="AT110" s="141"/>
      <c r="AU110" s="141"/>
      <c r="AV110" s="141"/>
      <c r="AW110" s="18"/>
      <c r="AX110" s="144" t="s">
        <v>51</v>
      </c>
      <c r="AY110" s="81"/>
      <c r="AZ110" s="18"/>
      <c r="BA110" s="141"/>
      <c r="BB110" s="141"/>
      <c r="BC110" s="141"/>
      <c r="BD110" s="141"/>
      <c r="BE110" s="141"/>
      <c r="BF110" s="141"/>
      <c r="BG110" s="18"/>
      <c r="BH110" s="144" t="s">
        <v>51</v>
      </c>
      <c r="BI110" s="81"/>
      <c r="BJ110" s="18"/>
      <c r="BK110" s="141"/>
      <c r="BL110" s="141"/>
      <c r="BM110" s="141"/>
      <c r="BN110" s="141"/>
      <c r="BO110" s="141"/>
      <c r="BP110" s="141"/>
      <c r="BQ110" s="18"/>
      <c r="BR110" s="144" t="s">
        <v>51</v>
      </c>
      <c r="BS110" s="81"/>
      <c r="BT110" s="18"/>
      <c r="BU110" s="141"/>
      <c r="BV110" s="141"/>
      <c r="BW110" s="141"/>
      <c r="BX110" s="141"/>
      <c r="BY110" s="141"/>
      <c r="BZ110" s="141"/>
      <c r="CA110" s="18"/>
      <c r="CB110" s="144" t="s">
        <v>51</v>
      </c>
      <c r="CC110" s="81"/>
      <c r="CD110" s="18"/>
      <c r="CE110" s="141"/>
      <c r="CF110" s="141"/>
      <c r="CG110" s="141"/>
      <c r="CH110" s="141"/>
      <c r="CI110" s="141"/>
      <c r="CJ110" s="141"/>
      <c r="CK110" s="18"/>
      <c r="CL110" s="144" t="s">
        <v>51</v>
      </c>
      <c r="CM110" s="81"/>
      <c r="CN110" s="18"/>
      <c r="CO110" s="141"/>
      <c r="CP110" s="141"/>
      <c r="CQ110" s="141"/>
      <c r="CR110" s="141"/>
      <c r="CS110" s="141"/>
      <c r="CT110" s="141"/>
      <c r="CU110" s="18"/>
      <c r="CV110" s="144" t="s">
        <v>51</v>
      </c>
      <c r="CW110" s="81"/>
      <c r="CX110" s="18"/>
      <c r="CY110" s="141"/>
      <c r="CZ110" s="141"/>
      <c r="DA110" s="141"/>
      <c r="DB110" s="141"/>
      <c r="DC110" s="141"/>
      <c r="DD110" s="141"/>
      <c r="DE110" s="18"/>
      <c r="DF110" s="144" t="s">
        <v>51</v>
      </c>
      <c r="DG110" s="81"/>
      <c r="DH110" s="18"/>
      <c r="DI110" s="141"/>
      <c r="DJ110" s="141"/>
      <c r="DK110" s="141"/>
      <c r="DL110" s="141"/>
      <c r="DM110" s="141"/>
      <c r="DN110" s="141"/>
      <c r="DO110" s="18"/>
      <c r="DP110" s="144" t="s">
        <v>51</v>
      </c>
      <c r="DQ110" s="81"/>
      <c r="DR110" s="18"/>
      <c r="DS110" s="141"/>
      <c r="DT110" s="141"/>
      <c r="DU110" s="141"/>
      <c r="DV110" s="141"/>
      <c r="DW110" s="141"/>
      <c r="DX110" s="141"/>
      <c r="DY110" s="18"/>
      <c r="DZ110" s="144" t="s">
        <v>51</v>
      </c>
      <c r="EA110" s="81"/>
      <c r="EB110" s="18"/>
      <c r="EC110" s="141"/>
      <c r="ED110" s="141"/>
      <c r="EE110" s="141"/>
      <c r="EF110" s="141"/>
      <c r="EG110" s="141"/>
      <c r="EH110" s="141"/>
      <c r="EI110" s="18"/>
      <c r="EJ110" s="144" t="s">
        <v>51</v>
      </c>
      <c r="EK110" s="81"/>
      <c r="EL110" s="18"/>
      <c r="EM110" s="141"/>
      <c r="EN110" s="141"/>
      <c r="EO110" s="141"/>
      <c r="EP110" s="141"/>
      <c r="EQ110" s="141"/>
      <c r="ER110" s="141"/>
      <c r="ES110" s="18"/>
      <c r="ET110" s="144" t="s">
        <v>51</v>
      </c>
      <c r="EU110" s="81"/>
      <c r="EV110" s="18"/>
      <c r="EW110" s="141"/>
      <c r="EX110" s="141"/>
      <c r="EY110" s="141"/>
      <c r="EZ110" s="141"/>
      <c r="FA110" s="141"/>
      <c r="FB110" s="141"/>
      <c r="FC110" s="18"/>
      <c r="FD110" s="144" t="s">
        <v>51</v>
      </c>
      <c r="FE110" s="81"/>
      <c r="FF110" s="18"/>
      <c r="FG110" s="141"/>
      <c r="FH110" s="141"/>
      <c r="FI110" s="141"/>
      <c r="FJ110" s="141"/>
      <c r="FK110" s="141"/>
      <c r="FL110" s="141"/>
      <c r="FM110" s="18"/>
      <c r="FN110" s="144" t="s">
        <v>51</v>
      </c>
      <c r="FO110" s="81"/>
      <c r="FP110" s="18"/>
      <c r="FQ110" s="141"/>
      <c r="FR110" s="141"/>
      <c r="FS110" s="141"/>
      <c r="FT110" s="141"/>
      <c r="FU110" s="141"/>
      <c r="FV110" s="141"/>
      <c r="FW110" s="18"/>
      <c r="FX110" s="144" t="s">
        <v>51</v>
      </c>
      <c r="FY110" s="81"/>
      <c r="FZ110" s="18"/>
      <c r="GA110" s="141"/>
      <c r="GB110" s="141"/>
      <c r="GC110" s="141"/>
      <c r="GD110" s="141"/>
      <c r="GE110" s="141"/>
      <c r="GF110" s="141"/>
      <c r="GG110" s="18"/>
      <c r="GH110" s="144" t="s">
        <v>51</v>
      </c>
      <c r="GI110" s="81"/>
      <c r="GJ110" s="18"/>
      <c r="GK110" s="141"/>
      <c r="GL110" s="141"/>
      <c r="GM110" s="141"/>
      <c r="GN110" s="141"/>
      <c r="GO110" s="141"/>
      <c r="GP110" s="141"/>
      <c r="GQ110" s="18"/>
      <c r="GR110" s="144" t="s">
        <v>51</v>
      </c>
      <c r="GS110" s="81"/>
      <c r="GT110" s="18"/>
      <c r="GU110" s="141"/>
      <c r="GV110" s="141"/>
      <c r="GW110" s="141"/>
      <c r="GX110" s="141"/>
      <c r="GY110" s="141"/>
      <c r="GZ110" s="141"/>
      <c r="HA110" s="18"/>
      <c r="HB110" s="144" t="s">
        <v>51</v>
      </c>
      <c r="HC110" s="81"/>
      <c r="HD110" s="18"/>
      <c r="HE110" s="141"/>
      <c r="HF110" s="141"/>
      <c r="HG110" s="141"/>
      <c r="HH110" s="141"/>
      <c r="HI110" s="141"/>
      <c r="HJ110" s="141"/>
      <c r="HK110" s="18"/>
      <c r="HL110" s="144" t="s">
        <v>51</v>
      </c>
      <c r="HM110" s="81"/>
      <c r="HN110" s="18"/>
      <c r="HO110" s="141"/>
      <c r="HP110" s="141"/>
      <c r="HQ110" s="141"/>
      <c r="HR110" s="141"/>
      <c r="HS110" s="141"/>
      <c r="HT110" s="141"/>
      <c r="HU110" s="18"/>
      <c r="HV110" s="144" t="s">
        <v>51</v>
      </c>
      <c r="HW110" s="81"/>
      <c r="HX110" s="18"/>
      <c r="HY110" s="141"/>
      <c r="HZ110" s="141"/>
      <c r="IA110" s="141"/>
      <c r="IB110" s="141"/>
      <c r="IC110" s="141"/>
      <c r="ID110" s="141"/>
      <c r="IE110" s="18"/>
      <c r="IF110" s="144" t="s">
        <v>51</v>
      </c>
      <c r="IG110" s="81"/>
      <c r="IH110" s="18"/>
      <c r="II110" s="141"/>
      <c r="IJ110" s="141"/>
      <c r="IK110" s="141"/>
      <c r="IL110" s="141"/>
      <c r="IM110" s="141"/>
      <c r="IN110" s="141"/>
      <c r="IO110" s="18"/>
      <c r="IP110" s="144" t="s">
        <v>51</v>
      </c>
      <c r="IQ110" s="81"/>
      <c r="IR110" s="18"/>
      <c r="IS110" s="141"/>
      <c r="IT110" s="141"/>
      <c r="IU110" s="141"/>
      <c r="IV110" s="141"/>
      <c r="IW110" s="141"/>
      <c r="IX110" s="141"/>
      <c r="IY110" s="18"/>
      <c r="IZ110" s="144" t="s">
        <v>51</v>
      </c>
      <c r="JA110" s="81"/>
      <c r="JB110" s="18"/>
      <c r="JC110" s="141"/>
      <c r="JD110" s="141"/>
      <c r="JE110" s="141"/>
      <c r="JF110" s="141"/>
      <c r="JG110" s="141"/>
      <c r="JH110" s="141"/>
      <c r="JI110" s="18"/>
      <c r="JJ110" s="144" t="s">
        <v>51</v>
      </c>
      <c r="JK110" s="81"/>
      <c r="JL110" s="18"/>
      <c r="JM110" s="141"/>
      <c r="JN110" s="141"/>
      <c r="JO110" s="141"/>
      <c r="JP110" s="141"/>
      <c r="JQ110" s="141"/>
      <c r="JR110" s="141"/>
      <c r="JS110" s="18"/>
      <c r="JT110" s="144" t="s">
        <v>51</v>
      </c>
      <c r="JU110" s="81"/>
      <c r="JV110" s="18"/>
      <c r="JW110" s="141"/>
      <c r="JX110" s="141"/>
      <c r="JY110" s="141"/>
      <c r="JZ110" s="141"/>
      <c r="KA110" s="141"/>
      <c r="KB110" s="141"/>
      <c r="KC110" s="18"/>
      <c r="KD110" s="144" t="s">
        <v>51</v>
      </c>
      <c r="KE110" s="81"/>
      <c r="KF110" s="18"/>
      <c r="KG110" s="141"/>
      <c r="KH110" s="141"/>
      <c r="KI110" s="141"/>
      <c r="KJ110" s="141"/>
      <c r="KK110" s="141"/>
      <c r="KL110" s="141"/>
      <c r="KM110" s="18"/>
      <c r="KN110" s="144" t="s">
        <v>51</v>
      </c>
      <c r="KO110" s="81"/>
      <c r="KP110" s="18"/>
      <c r="KQ110" s="141"/>
      <c r="KR110" s="141"/>
      <c r="KS110" s="141"/>
      <c r="KT110" s="141"/>
      <c r="KU110" s="141"/>
      <c r="KV110" s="141"/>
      <c r="KW110" s="18"/>
      <c r="KX110" s="144" t="s">
        <v>51</v>
      </c>
      <c r="KY110" s="81"/>
      <c r="KZ110" s="18"/>
      <c r="LA110" s="141"/>
      <c r="LB110" s="141"/>
      <c r="LC110" s="141"/>
      <c r="LD110" s="141"/>
      <c r="LE110" s="141"/>
      <c r="LF110" s="141"/>
      <c r="LG110" s="18"/>
      <c r="LH110" s="144" t="s">
        <v>51</v>
      </c>
      <c r="LI110" s="81"/>
      <c r="LJ110" s="18"/>
      <c r="LK110" s="141"/>
      <c r="LL110" s="141"/>
      <c r="LM110" s="141"/>
      <c r="LN110" s="141"/>
      <c r="LO110" s="141"/>
      <c r="LP110" s="141"/>
      <c r="LQ110" s="18"/>
      <c r="LR110" s="144" t="s">
        <v>51</v>
      </c>
      <c r="LS110" s="81"/>
      <c r="LT110" s="18"/>
      <c r="LU110" s="141"/>
      <c r="LV110" s="141"/>
      <c r="LW110" s="141"/>
      <c r="LX110" s="141"/>
      <c r="LY110" s="141"/>
      <c r="LZ110" s="141"/>
      <c r="MA110" s="18"/>
      <c r="MB110" s="144" t="s">
        <v>51</v>
      </c>
      <c r="MC110" s="81"/>
      <c r="MD110" s="18"/>
      <c r="ME110" s="141"/>
      <c r="MF110" s="141"/>
      <c r="MG110" s="141"/>
      <c r="MH110" s="141"/>
      <c r="MI110" s="141"/>
      <c r="MJ110" s="141"/>
      <c r="MK110" s="18"/>
      <c r="ML110" s="144" t="s">
        <v>51</v>
      </c>
      <c r="MM110" s="81"/>
      <c r="MN110" s="18"/>
      <c r="MO110" s="141"/>
      <c r="MP110" s="141"/>
      <c r="MQ110" s="141"/>
      <c r="MR110" s="141"/>
      <c r="MS110" s="141"/>
      <c r="MT110" s="141"/>
      <c r="MU110" s="18"/>
      <c r="MV110" s="144" t="s">
        <v>51</v>
      </c>
      <c r="MW110" s="81"/>
      <c r="MX110" s="18"/>
      <c r="MY110" s="141"/>
      <c r="MZ110" s="141"/>
      <c r="NA110" s="141"/>
      <c r="NB110" s="141"/>
      <c r="NC110" s="141"/>
      <c r="ND110" s="141"/>
      <c r="NE110" s="18"/>
      <c r="NF110" s="144" t="s">
        <v>51</v>
      </c>
      <c r="NG110" s="81"/>
      <c r="NH110" s="18"/>
      <c r="NI110" s="141"/>
      <c r="NJ110" s="141"/>
      <c r="NK110" s="141"/>
      <c r="NL110" s="141"/>
      <c r="NM110" s="141"/>
      <c r="NN110" s="141"/>
      <c r="NO110" s="18"/>
      <c r="NP110" s="144" t="s">
        <v>51</v>
      </c>
      <c r="NQ110" s="81"/>
      <c r="NR110" s="18"/>
      <c r="NS110" s="141"/>
      <c r="NT110" s="141"/>
      <c r="NU110" s="141"/>
      <c r="NV110" s="141"/>
      <c r="NW110" s="141"/>
      <c r="NX110" s="141"/>
      <c r="NY110" s="18"/>
      <c r="NZ110" s="144" t="s">
        <v>51</v>
      </c>
      <c r="OA110" s="81"/>
      <c r="OB110" s="18"/>
      <c r="OC110" s="141"/>
      <c r="OD110" s="141"/>
      <c r="OE110" s="141"/>
      <c r="OF110" s="141"/>
      <c r="OG110" s="141"/>
      <c r="OH110" s="141"/>
      <c r="OI110" s="18"/>
      <c r="OJ110" s="144" t="s">
        <v>51</v>
      </c>
      <c r="OK110" s="81"/>
      <c r="OL110" s="18"/>
      <c r="OM110" s="141"/>
      <c r="ON110" s="141"/>
      <c r="OO110" s="141"/>
      <c r="OP110" s="141"/>
      <c r="OQ110" s="141"/>
      <c r="OR110" s="141"/>
      <c r="OS110" s="18"/>
      <c r="OT110" s="144" t="s">
        <v>51</v>
      </c>
      <c r="OU110" s="81"/>
      <c r="OV110" s="18"/>
      <c r="OW110" s="141"/>
      <c r="OX110" s="141"/>
      <c r="OY110" s="141"/>
      <c r="OZ110" s="141"/>
      <c r="PA110" s="141"/>
      <c r="PB110" s="141"/>
      <c r="PC110" s="18"/>
      <c r="PD110" s="144" t="s">
        <v>51</v>
      </c>
      <c r="PE110" s="81"/>
      <c r="PF110" s="18"/>
      <c r="PG110" s="141"/>
      <c r="PH110" s="141"/>
      <c r="PI110" s="141"/>
      <c r="PJ110" s="141"/>
      <c r="PK110" s="141"/>
      <c r="PL110" s="141"/>
      <c r="PM110" s="18"/>
      <c r="PN110" s="144" t="s">
        <v>51</v>
      </c>
      <c r="PO110" s="81"/>
      <c r="PP110" s="18"/>
      <c r="PQ110" s="141"/>
      <c r="PR110" s="141"/>
      <c r="PS110" s="141"/>
      <c r="PT110" s="141"/>
      <c r="PU110" s="141"/>
      <c r="PV110" s="141"/>
      <c r="PW110" s="18"/>
      <c r="PX110" s="144" t="s">
        <v>51</v>
      </c>
      <c r="PY110" s="81"/>
      <c r="PZ110" s="18"/>
      <c r="QA110" s="141"/>
      <c r="QB110" s="141"/>
      <c r="QC110" s="141"/>
      <c r="QD110" s="141"/>
      <c r="QE110" s="141"/>
      <c r="QF110" s="141"/>
      <c r="QG110" s="18"/>
      <c r="QH110" s="144" t="s">
        <v>51</v>
      </c>
      <c r="QI110" s="81"/>
      <c r="QJ110" s="18"/>
      <c r="QK110" s="141"/>
      <c r="QL110" s="141"/>
      <c r="QM110" s="141"/>
      <c r="QN110" s="141"/>
      <c r="QO110" s="141"/>
      <c r="QP110" s="141"/>
      <c r="QQ110" s="18"/>
      <c r="QR110" s="144" t="s">
        <v>51</v>
      </c>
      <c r="QS110" s="81"/>
      <c r="QT110" s="18"/>
      <c r="QU110" s="141"/>
      <c r="QV110" s="141"/>
      <c r="QW110" s="141"/>
      <c r="QX110" s="141"/>
      <c r="QY110" s="141"/>
      <c r="QZ110" s="141"/>
      <c r="RA110" s="18"/>
      <c r="RB110" s="144" t="s">
        <v>51</v>
      </c>
      <c r="RC110" s="81"/>
      <c r="RD110" s="18"/>
      <c r="RE110" s="141"/>
      <c r="RF110" s="141"/>
      <c r="RG110" s="141"/>
      <c r="RH110" s="141"/>
      <c r="RI110" s="141"/>
      <c r="RJ110" s="141"/>
      <c r="RK110" s="18"/>
      <c r="RL110" s="144" t="s">
        <v>51</v>
      </c>
      <c r="RM110" s="81"/>
      <c r="RN110" s="18"/>
      <c r="RO110" s="141"/>
      <c r="RP110" s="141"/>
      <c r="RQ110" s="141"/>
      <c r="RR110" s="141"/>
      <c r="RS110" s="141"/>
      <c r="RT110" s="141"/>
      <c r="RU110" s="18"/>
      <c r="RV110" s="144" t="s">
        <v>51</v>
      </c>
      <c r="RW110" s="81"/>
      <c r="RX110" s="18"/>
      <c r="RY110" s="141"/>
      <c r="RZ110" s="141"/>
      <c r="SA110" s="141"/>
      <c r="SB110" s="141"/>
      <c r="SC110" s="141"/>
      <c r="SD110" s="141"/>
      <c r="SE110" s="18"/>
      <c r="SF110" s="144" t="s">
        <v>51</v>
      </c>
      <c r="SG110" s="81"/>
      <c r="SH110" s="18"/>
      <c r="SI110" s="141"/>
      <c r="SJ110" s="141"/>
      <c r="SK110" s="141"/>
      <c r="SL110" s="141"/>
      <c r="SM110" s="141"/>
      <c r="SN110" s="141"/>
      <c r="SO110" s="18"/>
      <c r="SP110" s="144" t="s">
        <v>51</v>
      </c>
      <c r="SQ110" s="81"/>
      <c r="SR110" s="18"/>
      <c r="SS110" s="141"/>
      <c r="ST110" s="141"/>
      <c r="SU110" s="141"/>
      <c r="SV110" s="141"/>
      <c r="SW110" s="141"/>
      <c r="SX110" s="141"/>
      <c r="SY110" s="18"/>
      <c r="SZ110" s="144" t="s">
        <v>51</v>
      </c>
      <c r="TA110" s="81"/>
      <c r="TB110" s="18"/>
      <c r="TC110" s="141"/>
      <c r="TD110" s="141"/>
      <c r="TE110" s="141"/>
      <c r="TF110" s="141"/>
      <c r="TG110" s="141"/>
      <c r="TH110" s="141"/>
      <c r="TI110" s="18"/>
      <c r="TJ110" s="144" t="s">
        <v>51</v>
      </c>
      <c r="TK110" s="81"/>
      <c r="TL110" s="18"/>
      <c r="TM110" s="141"/>
      <c r="TN110" s="141"/>
      <c r="TO110" s="141"/>
      <c r="TP110" s="141"/>
      <c r="TQ110" s="141"/>
      <c r="TR110" s="141"/>
      <c r="TS110" s="18"/>
      <c r="TT110" s="144" t="s">
        <v>51</v>
      </c>
      <c r="TU110" s="81"/>
      <c r="TV110" s="18"/>
      <c r="TW110" s="141"/>
      <c r="TX110" s="141"/>
      <c r="TY110" s="141"/>
      <c r="TZ110" s="141"/>
      <c r="UA110" s="141"/>
      <c r="UB110" s="141"/>
      <c r="UC110" s="18"/>
      <c r="UD110" s="144" t="s">
        <v>51</v>
      </c>
      <c r="UE110" s="81"/>
      <c r="UF110" s="18"/>
      <c r="UG110" s="141"/>
      <c r="UH110" s="141"/>
      <c r="UI110" s="141"/>
      <c r="UJ110" s="141"/>
      <c r="UK110" s="141"/>
      <c r="UL110" s="141"/>
      <c r="UM110" s="18"/>
      <c r="UN110" s="144" t="s">
        <v>51</v>
      </c>
      <c r="UO110" s="81"/>
      <c r="UP110" s="18"/>
      <c r="UQ110" s="141"/>
      <c r="UR110" s="141"/>
      <c r="US110" s="141"/>
      <c r="UT110" s="141"/>
      <c r="UU110" s="141"/>
      <c r="UV110" s="141"/>
      <c r="UW110" s="18"/>
      <c r="UX110" s="144" t="s">
        <v>51</v>
      </c>
      <c r="UY110" s="81"/>
      <c r="UZ110" s="18"/>
      <c r="VA110" s="141"/>
      <c r="VB110" s="141"/>
      <c r="VC110" s="141"/>
      <c r="VD110" s="141"/>
      <c r="VE110" s="141"/>
      <c r="VF110" s="141"/>
      <c r="VG110" s="18"/>
      <c r="VH110" s="144" t="s">
        <v>51</v>
      </c>
      <c r="VI110" s="81"/>
      <c r="VJ110" s="18"/>
      <c r="VK110" s="141"/>
      <c r="VL110" s="141"/>
      <c r="VM110" s="141"/>
      <c r="VN110" s="141"/>
      <c r="VO110" s="141"/>
      <c r="VP110" s="141"/>
      <c r="VQ110" s="18"/>
      <c r="VR110" s="144" t="s">
        <v>51</v>
      </c>
      <c r="VS110" s="81"/>
      <c r="VT110" s="18"/>
      <c r="VU110" s="141"/>
      <c r="VV110" s="141"/>
      <c r="VW110" s="141"/>
      <c r="VX110" s="141"/>
      <c r="VY110" s="141"/>
      <c r="VZ110" s="141"/>
      <c r="WA110" s="18"/>
      <c r="WB110" s="144" t="s">
        <v>51</v>
      </c>
      <c r="WC110" s="81"/>
      <c r="WD110" s="18"/>
      <c r="WE110" s="141"/>
      <c r="WF110" s="141"/>
      <c r="WG110" s="141"/>
      <c r="WH110" s="141"/>
      <c r="WI110" s="141"/>
      <c r="WJ110" s="141"/>
      <c r="WK110" s="18"/>
      <c r="WL110" s="144" t="s">
        <v>51</v>
      </c>
      <c r="WM110" s="81"/>
      <c r="WN110" s="18"/>
      <c r="WO110" s="141"/>
      <c r="WP110" s="141"/>
      <c r="WQ110" s="141"/>
      <c r="WR110" s="141"/>
      <c r="WS110" s="141"/>
      <c r="WT110" s="141"/>
      <c r="WU110" s="18"/>
      <c r="WV110" s="144" t="s">
        <v>51</v>
      </c>
      <c r="WW110" s="81"/>
      <c r="WX110" s="18"/>
      <c r="WY110" s="141"/>
      <c r="WZ110" s="141"/>
      <c r="XA110" s="141"/>
      <c r="XB110" s="141"/>
      <c r="XC110" s="141"/>
      <c r="XD110" s="141"/>
      <c r="XE110" s="18"/>
      <c r="XF110" s="144" t="s">
        <v>51</v>
      </c>
      <c r="XG110" s="81"/>
      <c r="XH110" s="18"/>
      <c r="XI110" s="141"/>
      <c r="XJ110" s="141"/>
      <c r="XK110" s="141"/>
      <c r="XL110" s="141"/>
      <c r="XM110" s="141"/>
      <c r="XN110" s="141"/>
      <c r="XO110" s="18"/>
      <c r="XP110" s="144" t="s">
        <v>51</v>
      </c>
      <c r="XQ110" s="81"/>
      <c r="XR110" s="18"/>
      <c r="XS110" s="141"/>
      <c r="XT110" s="141"/>
      <c r="XU110" s="141"/>
      <c r="XV110" s="141"/>
      <c r="XW110" s="141"/>
      <c r="XX110" s="141"/>
      <c r="XY110" s="18"/>
      <c r="XZ110" s="144" t="s">
        <v>51</v>
      </c>
      <c r="YA110" s="81"/>
      <c r="YB110" s="18"/>
      <c r="YC110" s="141"/>
      <c r="YD110" s="141"/>
      <c r="YE110" s="141"/>
      <c r="YF110" s="141"/>
      <c r="YG110" s="141"/>
      <c r="YH110" s="141"/>
      <c r="YI110" s="18"/>
      <c r="YJ110" s="144" t="s">
        <v>51</v>
      </c>
      <c r="YK110" s="81"/>
      <c r="YL110" s="18"/>
      <c r="YM110" s="141"/>
      <c r="YN110" s="141"/>
      <c r="YO110" s="141"/>
      <c r="YP110" s="141"/>
      <c r="YQ110" s="141"/>
      <c r="YR110" s="141"/>
      <c r="YS110" s="18"/>
      <c r="YT110" s="144" t="s">
        <v>51</v>
      </c>
      <c r="YU110" s="81"/>
      <c r="YV110" s="18"/>
      <c r="YW110" s="141"/>
      <c r="YX110" s="141"/>
      <c r="YY110" s="141"/>
      <c r="YZ110" s="141"/>
      <c r="ZA110" s="141"/>
      <c r="ZB110" s="141"/>
      <c r="ZC110" s="18"/>
      <c r="ZD110" s="144" t="s">
        <v>51</v>
      </c>
      <c r="ZE110" s="81"/>
      <c r="ZF110" s="18"/>
      <c r="ZG110" s="141"/>
      <c r="ZH110" s="141"/>
      <c r="ZI110" s="141"/>
      <c r="ZJ110" s="141"/>
      <c r="ZK110" s="141"/>
      <c r="ZL110" s="141"/>
      <c r="ZM110" s="18"/>
      <c r="ZN110" s="144" t="s">
        <v>51</v>
      </c>
      <c r="ZO110" s="81"/>
      <c r="ZP110" s="18"/>
      <c r="ZQ110" s="141"/>
      <c r="ZR110" s="141"/>
      <c r="ZS110" s="141"/>
      <c r="ZT110" s="141"/>
      <c r="ZU110" s="141"/>
      <c r="ZV110" s="141"/>
      <c r="ZW110" s="18"/>
      <c r="ZX110" s="144" t="s">
        <v>51</v>
      </c>
      <c r="ZY110" s="81"/>
      <c r="ZZ110" s="18"/>
      <c r="AAA110" s="141"/>
      <c r="AAB110" s="141"/>
      <c r="AAC110" s="141"/>
      <c r="AAD110" s="141"/>
      <c r="AAE110" s="141"/>
      <c r="AAF110" s="141"/>
      <c r="AAG110" s="18"/>
      <c r="AAH110" s="144" t="s">
        <v>51</v>
      </c>
      <c r="AAI110" s="81"/>
      <c r="AAJ110" s="18"/>
      <c r="AAK110" s="141"/>
      <c r="AAL110" s="141"/>
      <c r="AAM110" s="141"/>
      <c r="AAN110" s="141"/>
      <c r="AAO110" s="141"/>
      <c r="AAP110" s="141"/>
      <c r="AAQ110" s="18"/>
      <c r="AAR110" s="144" t="s">
        <v>51</v>
      </c>
      <c r="AAS110" s="81"/>
      <c r="AAT110" s="18"/>
      <c r="AAU110" s="141"/>
      <c r="AAV110" s="141"/>
      <c r="AAW110" s="141"/>
      <c r="AAX110" s="141"/>
      <c r="AAY110" s="141"/>
      <c r="AAZ110" s="141"/>
      <c r="ABA110" s="18"/>
      <c r="ABB110" s="144" t="s">
        <v>51</v>
      </c>
      <c r="ABC110" s="81"/>
      <c r="ABD110" s="18"/>
      <c r="ABE110" s="141"/>
      <c r="ABF110" s="141"/>
      <c r="ABG110" s="141"/>
      <c r="ABH110" s="141"/>
      <c r="ABI110" s="141"/>
      <c r="ABJ110" s="141"/>
      <c r="ABK110" s="18"/>
      <c r="ABL110" s="144" t="s">
        <v>51</v>
      </c>
      <c r="ABM110" s="81"/>
      <c r="ABN110" s="18"/>
      <c r="ABO110" s="141"/>
      <c r="ABP110" s="141"/>
      <c r="ABQ110" s="141"/>
      <c r="ABR110" s="141"/>
      <c r="ABS110" s="141"/>
      <c r="ABT110" s="141"/>
      <c r="ABU110" s="18"/>
      <c r="ABV110" s="144" t="s">
        <v>51</v>
      </c>
      <c r="ABW110" s="81"/>
      <c r="ABX110" s="18"/>
      <c r="ABY110" s="141"/>
      <c r="ABZ110" s="141"/>
      <c r="ACA110" s="141"/>
      <c r="ACB110" s="141"/>
      <c r="ACC110" s="141"/>
      <c r="ACD110" s="141"/>
      <c r="ACE110" s="18"/>
      <c r="ACF110" s="144" t="s">
        <v>51</v>
      </c>
      <c r="ACG110" s="81"/>
      <c r="ACH110" s="18"/>
      <c r="ACI110" s="141"/>
      <c r="ACJ110" s="141"/>
      <c r="ACK110" s="141"/>
      <c r="ACL110" s="141"/>
      <c r="ACM110" s="141"/>
      <c r="ACN110" s="141"/>
      <c r="ACO110" s="18"/>
      <c r="ACP110" s="144" t="s">
        <v>51</v>
      </c>
      <c r="ACQ110" s="81"/>
      <c r="ACR110" s="18"/>
      <c r="ACS110" s="141"/>
      <c r="ACT110" s="141"/>
      <c r="ACU110" s="141"/>
      <c r="ACV110" s="141"/>
      <c r="ACW110" s="141"/>
      <c r="ACX110" s="141"/>
      <c r="ACY110" s="18"/>
      <c r="ACZ110" s="144" t="s">
        <v>51</v>
      </c>
      <c r="ADA110" s="81"/>
      <c r="ADB110" s="18"/>
      <c r="ADC110" s="141"/>
      <c r="ADD110" s="141"/>
      <c r="ADE110" s="141"/>
      <c r="ADF110" s="141"/>
      <c r="ADG110" s="141"/>
      <c r="ADH110" s="141"/>
      <c r="ADI110" s="18"/>
      <c r="ADJ110" s="144" t="s">
        <v>51</v>
      </c>
      <c r="ADK110" s="81"/>
      <c r="ADL110" s="18"/>
      <c r="ADM110" s="141"/>
      <c r="ADN110" s="141"/>
      <c r="ADO110" s="141"/>
      <c r="ADP110" s="141"/>
      <c r="ADQ110" s="141"/>
      <c r="ADR110" s="141"/>
      <c r="ADS110" s="18"/>
      <c r="ADT110" s="144" t="s">
        <v>51</v>
      </c>
      <c r="ADU110" s="81"/>
      <c r="ADV110" s="18"/>
      <c r="ADW110" s="141"/>
      <c r="ADX110" s="141"/>
      <c r="ADY110" s="141"/>
      <c r="ADZ110" s="141"/>
      <c r="AEA110" s="141"/>
      <c r="AEB110" s="141"/>
      <c r="AEC110" s="18"/>
      <c r="AED110" s="144" t="s">
        <v>51</v>
      </c>
      <c r="AEE110" s="81"/>
      <c r="AEF110" s="18"/>
      <c r="AEG110" s="141"/>
      <c r="AEH110" s="141"/>
      <c r="AEI110" s="141"/>
      <c r="AEJ110" s="141"/>
      <c r="AEK110" s="141"/>
      <c r="AEL110" s="141"/>
      <c r="AEM110" s="18"/>
      <c r="AEN110" s="144" t="s">
        <v>51</v>
      </c>
      <c r="AEO110" s="81"/>
      <c r="AEP110" s="18"/>
      <c r="AEQ110" s="141"/>
      <c r="AER110" s="141"/>
      <c r="AES110" s="141"/>
      <c r="AET110" s="141"/>
      <c r="AEU110" s="141"/>
      <c r="AEV110" s="141"/>
      <c r="AEW110" s="18"/>
      <c r="AEX110" s="144" t="s">
        <v>51</v>
      </c>
      <c r="AEY110" s="81"/>
      <c r="AEZ110" s="18"/>
      <c r="AFA110" s="141"/>
      <c r="AFB110" s="141"/>
      <c r="AFC110" s="141"/>
      <c r="AFD110" s="141"/>
      <c r="AFE110" s="141"/>
      <c r="AFF110" s="141"/>
      <c r="AFG110" s="18"/>
      <c r="AFH110" s="144" t="s">
        <v>51</v>
      </c>
      <c r="AFI110" s="81"/>
      <c r="AFJ110" s="18"/>
      <c r="AFK110" s="141"/>
      <c r="AFL110" s="141"/>
      <c r="AFM110" s="141"/>
      <c r="AFN110" s="141"/>
      <c r="AFO110" s="141"/>
      <c r="AFP110" s="141"/>
      <c r="AFQ110" s="18"/>
      <c r="AFR110" s="144" t="s">
        <v>51</v>
      </c>
      <c r="AFS110" s="81"/>
      <c r="AFT110" s="18"/>
      <c r="AFU110" s="141"/>
      <c r="AFV110" s="141"/>
      <c r="AFW110" s="141"/>
      <c r="AFX110" s="141"/>
      <c r="AFY110" s="141"/>
      <c r="AFZ110" s="141"/>
      <c r="AGA110" s="18"/>
      <c r="AGB110" s="144" t="s">
        <v>51</v>
      </c>
      <c r="AGC110" s="81"/>
      <c r="AGD110" s="18"/>
      <c r="AGE110" s="141"/>
      <c r="AGF110" s="141"/>
      <c r="AGG110" s="141"/>
      <c r="AGH110" s="141"/>
      <c r="AGI110" s="141"/>
      <c r="AGJ110" s="141"/>
      <c r="AGK110" s="18"/>
      <c r="AGL110" s="144" t="s">
        <v>51</v>
      </c>
      <c r="AGM110" s="81"/>
      <c r="AGN110" s="18"/>
      <c r="AGO110" s="141"/>
      <c r="AGP110" s="141"/>
      <c r="AGQ110" s="141"/>
      <c r="AGR110" s="141"/>
      <c r="AGS110" s="141"/>
      <c r="AGT110" s="141"/>
      <c r="AGU110" s="18"/>
      <c r="AGV110" s="144" t="s">
        <v>51</v>
      </c>
      <c r="AGW110" s="81"/>
      <c r="AGX110" s="18"/>
      <c r="AGY110" s="141"/>
      <c r="AGZ110" s="141"/>
      <c r="AHA110" s="141"/>
      <c r="AHB110" s="141"/>
      <c r="AHC110" s="141"/>
      <c r="AHD110" s="141"/>
      <c r="AHE110" s="18"/>
      <c r="AHF110" s="144" t="s">
        <v>51</v>
      </c>
      <c r="AHG110" s="81"/>
      <c r="AHH110" s="18"/>
      <c r="AHI110" s="141"/>
      <c r="AHJ110" s="141"/>
      <c r="AHK110" s="141"/>
      <c r="AHL110" s="141"/>
      <c r="AHM110" s="141"/>
      <c r="AHN110" s="141"/>
      <c r="AHO110" s="18"/>
      <c r="AHP110" s="144" t="s">
        <v>51</v>
      </c>
      <c r="AHQ110" s="81"/>
      <c r="AHR110" s="18"/>
      <c r="AHS110" s="141"/>
      <c r="AHT110" s="141"/>
      <c r="AHU110" s="141"/>
      <c r="AHV110" s="141"/>
      <c r="AHW110" s="141"/>
      <c r="AHX110" s="141"/>
      <c r="AHY110" s="18"/>
      <c r="AHZ110" s="144" t="s">
        <v>51</v>
      </c>
      <c r="AIA110" s="81"/>
      <c r="AIB110" s="18"/>
      <c r="AIC110" s="141"/>
      <c r="AID110" s="141"/>
      <c r="AIE110" s="141"/>
      <c r="AIF110" s="141"/>
      <c r="AIG110" s="141"/>
      <c r="AIH110" s="141"/>
      <c r="AII110" s="18"/>
      <c r="AIJ110" s="144" t="s">
        <v>51</v>
      </c>
      <c r="AIK110" s="81"/>
      <c r="AIL110" s="18"/>
      <c r="AIM110" s="141"/>
      <c r="AIN110" s="141"/>
      <c r="AIO110" s="141"/>
      <c r="AIP110" s="141"/>
      <c r="AIQ110" s="141"/>
      <c r="AIR110" s="141"/>
      <c r="AIS110" s="18"/>
      <c r="AIT110" s="144" t="s">
        <v>51</v>
      </c>
      <c r="AIU110" s="81"/>
      <c r="AIV110" s="18"/>
      <c r="AIW110" s="141"/>
      <c r="AIX110" s="141"/>
      <c r="AIY110" s="141"/>
      <c r="AIZ110" s="141"/>
      <c r="AJA110" s="141"/>
      <c r="AJB110" s="141"/>
      <c r="AJC110" s="18"/>
      <c r="AJD110" s="144" t="s">
        <v>51</v>
      </c>
      <c r="AJE110" s="81"/>
      <c r="AJF110" s="18"/>
      <c r="AJG110" s="141"/>
      <c r="AJH110" s="141"/>
      <c r="AJI110" s="141"/>
      <c r="AJJ110" s="141"/>
      <c r="AJK110" s="141"/>
      <c r="AJL110" s="141"/>
      <c r="AJM110" s="18"/>
      <c r="AJN110" s="144" t="s">
        <v>51</v>
      </c>
      <c r="AJO110" s="81"/>
      <c r="AJP110" s="18"/>
      <c r="AJQ110" s="141"/>
      <c r="AJR110" s="141"/>
      <c r="AJS110" s="141"/>
      <c r="AJT110" s="141"/>
      <c r="AJU110" s="141"/>
      <c r="AJV110" s="141"/>
      <c r="AJW110" s="18"/>
      <c r="AJX110" s="144" t="s">
        <v>51</v>
      </c>
      <c r="AJY110" s="81"/>
      <c r="AJZ110" s="18"/>
      <c r="AKA110" s="141"/>
      <c r="AKB110" s="141"/>
      <c r="AKC110" s="141"/>
      <c r="AKD110" s="141"/>
      <c r="AKE110" s="141"/>
      <c r="AKF110" s="141"/>
      <c r="AKG110" s="18"/>
      <c r="AKH110" s="144" t="s">
        <v>51</v>
      </c>
      <c r="AKI110" s="81"/>
      <c r="AKJ110" s="18"/>
      <c r="AKK110" s="141"/>
      <c r="AKL110" s="141"/>
      <c r="AKM110" s="141"/>
      <c r="AKN110" s="141"/>
      <c r="AKO110" s="141"/>
      <c r="AKP110" s="141"/>
      <c r="AKQ110" s="18"/>
      <c r="AKR110" s="144" t="s">
        <v>51</v>
      </c>
      <c r="AKS110" s="81"/>
      <c r="AKT110" s="18"/>
      <c r="AKU110" s="141"/>
      <c r="AKV110" s="141"/>
      <c r="AKW110" s="141"/>
      <c r="AKX110" s="141"/>
      <c r="AKY110" s="141"/>
      <c r="AKZ110" s="141"/>
      <c r="ALA110" s="18"/>
      <c r="ALB110" s="144" t="s">
        <v>51</v>
      </c>
      <c r="ALC110" s="81"/>
      <c r="ALD110" s="18"/>
      <c r="ALE110" s="141"/>
      <c r="ALF110" s="141"/>
      <c r="ALG110" s="141"/>
      <c r="ALH110" s="141"/>
      <c r="ALI110" s="141"/>
      <c r="ALJ110" s="141"/>
      <c r="ALK110" s="18"/>
      <c r="ALL110" s="144" t="s">
        <v>51</v>
      </c>
      <c r="ALM110" s="81"/>
      <c r="ALN110" s="18"/>
      <c r="ALO110" s="141"/>
      <c r="ALP110" s="141"/>
      <c r="ALQ110" s="141"/>
      <c r="ALR110" s="141"/>
      <c r="ALS110" s="141"/>
      <c r="ALT110" s="141"/>
      <c r="ALU110" s="18"/>
      <c r="ALV110" s="144" t="s">
        <v>51</v>
      </c>
      <c r="ALW110" s="81"/>
      <c r="ALX110" s="18"/>
      <c r="ALY110" s="141"/>
      <c r="ALZ110" s="141"/>
      <c r="AMA110" s="141"/>
      <c r="AMB110" s="141"/>
      <c r="AMC110" s="141"/>
      <c r="AMD110" s="141"/>
      <c r="AME110" s="18"/>
      <c r="AMF110" s="144" t="s">
        <v>51</v>
      </c>
      <c r="AMG110" s="81"/>
      <c r="AMH110" s="18"/>
      <c r="AMI110" s="141"/>
      <c r="AMJ110" s="141"/>
      <c r="AMK110" s="141"/>
      <c r="AML110" s="141"/>
      <c r="AMM110" s="141"/>
      <c r="AMN110" s="141"/>
      <c r="AMO110" s="18"/>
      <c r="AMP110" s="144" t="s">
        <v>51</v>
      </c>
      <c r="AMQ110" s="81"/>
      <c r="AMR110" s="18"/>
      <c r="AMS110" s="141"/>
      <c r="AMT110" s="141"/>
      <c r="AMU110" s="141"/>
      <c r="AMV110" s="141"/>
      <c r="AMW110" s="141"/>
      <c r="AMX110" s="141"/>
      <c r="AMY110" s="18"/>
      <c r="AMZ110" s="144" t="s">
        <v>51</v>
      </c>
      <c r="ANA110" s="81"/>
      <c r="ANB110" s="18"/>
      <c r="ANC110" s="141"/>
      <c r="AND110" s="141"/>
      <c r="ANE110" s="141"/>
      <c r="ANF110" s="141"/>
      <c r="ANG110" s="141"/>
      <c r="ANH110" s="141"/>
      <c r="ANI110" s="18"/>
      <c r="ANJ110" s="144" t="s">
        <v>51</v>
      </c>
      <c r="ANK110" s="81"/>
      <c r="ANL110" s="18"/>
      <c r="ANM110" s="141"/>
      <c r="ANN110" s="141"/>
      <c r="ANO110" s="141"/>
      <c r="ANP110" s="141"/>
      <c r="ANQ110" s="141"/>
      <c r="ANR110" s="141"/>
      <c r="ANS110" s="18"/>
      <c r="ANT110" s="144" t="s">
        <v>51</v>
      </c>
      <c r="ANU110" s="81"/>
      <c r="ANV110" s="18"/>
      <c r="ANW110" s="141"/>
      <c r="ANX110" s="141"/>
      <c r="ANY110" s="141"/>
      <c r="ANZ110" s="141"/>
      <c r="AOA110" s="141"/>
      <c r="AOB110" s="141"/>
      <c r="AOC110" s="18"/>
      <c r="AOD110" s="144" t="s">
        <v>51</v>
      </c>
      <c r="AOE110" s="81"/>
      <c r="AOF110" s="18"/>
      <c r="AOG110" s="141"/>
      <c r="AOH110" s="141"/>
      <c r="AOI110" s="141"/>
      <c r="AOJ110" s="141"/>
      <c r="AOK110" s="141"/>
      <c r="AOL110" s="141"/>
      <c r="AOM110" s="18"/>
      <c r="AON110" s="144" t="s">
        <v>51</v>
      </c>
      <c r="AOO110" s="81"/>
      <c r="AOP110" s="18"/>
      <c r="AOQ110" s="141"/>
      <c r="AOR110" s="141"/>
      <c r="AOS110" s="141"/>
      <c r="AOT110" s="141"/>
      <c r="AOU110" s="141"/>
      <c r="AOV110" s="141"/>
      <c r="AOW110" s="18"/>
      <c r="AOX110" s="144" t="s">
        <v>51</v>
      </c>
      <c r="AOY110" s="81"/>
      <c r="AOZ110" s="18"/>
      <c r="APA110" s="141"/>
      <c r="APB110" s="141"/>
      <c r="APC110" s="141"/>
      <c r="APD110" s="141"/>
      <c r="APE110" s="141"/>
      <c r="APF110" s="141"/>
      <c r="APG110" s="18"/>
      <c r="APH110" s="144" t="s">
        <v>51</v>
      </c>
      <c r="API110" s="81"/>
      <c r="APJ110" s="18"/>
      <c r="APK110" s="141"/>
      <c r="APL110" s="141"/>
      <c r="APM110" s="141"/>
      <c r="APN110" s="141"/>
      <c r="APO110" s="141"/>
      <c r="APP110" s="141"/>
      <c r="APQ110" s="18"/>
      <c r="APR110" s="144" t="s">
        <v>51</v>
      </c>
      <c r="APS110" s="81"/>
      <c r="APT110" s="18"/>
      <c r="APU110" s="141"/>
      <c r="APV110" s="141"/>
      <c r="APW110" s="141"/>
      <c r="APX110" s="141"/>
      <c r="APY110" s="141"/>
      <c r="APZ110" s="141"/>
      <c r="AQA110" s="18"/>
      <c r="AQB110" s="144" t="s">
        <v>51</v>
      </c>
      <c r="AQC110" s="81"/>
      <c r="AQD110" s="18"/>
      <c r="AQE110" s="141"/>
      <c r="AQF110" s="141"/>
      <c r="AQG110" s="141"/>
      <c r="AQH110" s="141"/>
      <c r="AQI110" s="141"/>
      <c r="AQJ110" s="141"/>
      <c r="AQK110" s="18"/>
      <c r="AQL110" s="144" t="s">
        <v>51</v>
      </c>
      <c r="AQM110" s="81"/>
      <c r="AQN110" s="18"/>
      <c r="AQO110" s="141"/>
      <c r="AQP110" s="141"/>
      <c r="AQQ110" s="141"/>
      <c r="AQR110" s="141"/>
      <c r="AQS110" s="141"/>
      <c r="AQT110" s="141"/>
      <c r="AQU110" s="18"/>
      <c r="AQV110" s="144" t="s">
        <v>51</v>
      </c>
      <c r="AQW110" s="81"/>
      <c r="AQX110" s="18"/>
      <c r="AQY110" s="141"/>
      <c r="AQZ110" s="141"/>
      <c r="ARA110" s="141"/>
      <c r="ARB110" s="141"/>
      <c r="ARC110" s="141"/>
      <c r="ARD110" s="141"/>
      <c r="ARE110" s="18"/>
      <c r="ARF110" s="144" t="s">
        <v>51</v>
      </c>
      <c r="ARG110" s="81"/>
      <c r="ARH110" s="18"/>
      <c r="ARI110" s="141"/>
      <c r="ARJ110" s="141"/>
      <c r="ARK110" s="141"/>
      <c r="ARL110" s="141"/>
      <c r="ARM110" s="141"/>
      <c r="ARN110" s="141"/>
      <c r="ARO110" s="18"/>
      <c r="ARP110" s="144" t="s">
        <v>51</v>
      </c>
      <c r="ARQ110" s="81"/>
      <c r="ARR110" s="18"/>
      <c r="ARS110" s="141"/>
      <c r="ART110" s="141"/>
      <c r="ARU110" s="141"/>
      <c r="ARV110" s="141"/>
      <c r="ARW110" s="141"/>
      <c r="ARX110" s="141"/>
      <c r="ARY110" s="18"/>
      <c r="ARZ110" s="144" t="s">
        <v>51</v>
      </c>
      <c r="ASA110" s="81"/>
      <c r="ASB110" s="18"/>
      <c r="ASC110" s="141"/>
      <c r="ASD110" s="141"/>
      <c r="ASE110" s="141"/>
      <c r="ASF110" s="141"/>
      <c r="ASG110" s="141"/>
      <c r="ASH110" s="141"/>
      <c r="ASI110" s="18"/>
      <c r="ASJ110" s="144" t="s">
        <v>51</v>
      </c>
      <c r="ASK110" s="81"/>
      <c r="ASL110" s="18"/>
      <c r="ASM110" s="141"/>
      <c r="ASN110" s="141"/>
      <c r="ASO110" s="141"/>
      <c r="ASP110" s="141"/>
      <c r="ASQ110" s="141"/>
      <c r="ASR110" s="141"/>
      <c r="ASS110" s="18"/>
      <c r="AST110" s="144" t="s">
        <v>51</v>
      </c>
      <c r="ASU110" s="81"/>
      <c r="ASV110" s="18"/>
      <c r="ASW110" s="141"/>
      <c r="ASX110" s="141"/>
      <c r="ASY110" s="141"/>
      <c r="ASZ110" s="141"/>
      <c r="ATA110" s="141"/>
      <c r="ATB110" s="141"/>
      <c r="ATC110" s="18"/>
      <c r="ATD110" s="144" t="s">
        <v>51</v>
      </c>
      <c r="ATE110" s="81"/>
      <c r="ATF110" s="18"/>
      <c r="ATG110" s="141"/>
      <c r="ATH110" s="141"/>
      <c r="ATI110" s="141"/>
      <c r="ATJ110" s="141"/>
      <c r="ATK110" s="141"/>
      <c r="ATL110" s="141"/>
      <c r="ATM110" s="18"/>
      <c r="ATN110" s="144" t="s">
        <v>51</v>
      </c>
      <c r="ATO110" s="81"/>
      <c r="ATP110" s="18"/>
      <c r="ATQ110" s="141"/>
      <c r="ATR110" s="141"/>
      <c r="ATS110" s="141"/>
      <c r="ATT110" s="141"/>
      <c r="ATU110" s="141"/>
      <c r="ATV110" s="141"/>
      <c r="ATW110" s="18"/>
      <c r="ATX110" s="144" t="s">
        <v>51</v>
      </c>
      <c r="ATY110" s="81"/>
      <c r="ATZ110" s="18"/>
      <c r="AUA110" s="141"/>
      <c r="AUB110" s="141"/>
      <c r="AUC110" s="141"/>
      <c r="AUD110" s="141"/>
      <c r="AUE110" s="141"/>
      <c r="AUF110" s="141"/>
      <c r="AUG110" s="18"/>
      <c r="AUH110" s="144" t="s">
        <v>51</v>
      </c>
      <c r="AUI110" s="81"/>
      <c r="AUJ110" s="18"/>
      <c r="AUK110" s="141"/>
      <c r="AUL110" s="141"/>
      <c r="AUM110" s="141"/>
      <c r="AUN110" s="141"/>
      <c r="AUO110" s="141"/>
      <c r="AUP110" s="141"/>
      <c r="AUQ110" s="18"/>
      <c r="AUR110" s="144" t="s">
        <v>51</v>
      </c>
      <c r="AUS110" s="81"/>
      <c r="AUT110" s="18"/>
      <c r="AUU110" s="141"/>
      <c r="AUV110" s="141"/>
      <c r="AUW110" s="141"/>
      <c r="AUX110" s="141"/>
      <c r="AUY110" s="141"/>
      <c r="AUZ110" s="141"/>
      <c r="AVA110" s="18"/>
      <c r="AVB110" s="144" t="s">
        <v>51</v>
      </c>
      <c r="AVC110" s="81"/>
      <c r="AVD110" s="18"/>
      <c r="AVE110" s="141"/>
      <c r="AVF110" s="141"/>
      <c r="AVG110" s="141"/>
      <c r="AVH110" s="141"/>
      <c r="AVI110" s="141"/>
      <c r="AVJ110" s="141"/>
      <c r="AVK110" s="18"/>
      <c r="AVL110" s="144" t="s">
        <v>51</v>
      </c>
      <c r="AVM110" s="81"/>
      <c r="AVN110" s="18"/>
      <c r="AVO110" s="141"/>
      <c r="AVP110" s="141"/>
      <c r="AVQ110" s="141"/>
      <c r="AVR110" s="141"/>
      <c r="AVS110" s="141"/>
      <c r="AVT110" s="141"/>
      <c r="AVU110" s="18"/>
      <c r="AVV110" s="144" t="s">
        <v>51</v>
      </c>
      <c r="AVW110" s="81"/>
      <c r="AVX110" s="18"/>
      <c r="AVY110" s="141"/>
      <c r="AVZ110" s="141"/>
      <c r="AWA110" s="141"/>
      <c r="AWB110" s="141"/>
      <c r="AWC110" s="141"/>
      <c r="AWD110" s="141"/>
      <c r="AWE110" s="18"/>
      <c r="AWF110" s="144" t="s">
        <v>51</v>
      </c>
      <c r="AWG110" s="81"/>
      <c r="AWH110" s="18"/>
      <c r="AWI110" s="141"/>
      <c r="AWJ110" s="141"/>
      <c r="AWK110" s="141"/>
      <c r="AWL110" s="141"/>
      <c r="AWM110" s="141"/>
      <c r="AWN110" s="141"/>
      <c r="AWO110" s="18"/>
      <c r="AWP110" s="144" t="s">
        <v>51</v>
      </c>
      <c r="AWQ110" s="81"/>
      <c r="AWR110" s="18"/>
      <c r="AWS110" s="141"/>
      <c r="AWT110" s="141"/>
      <c r="AWU110" s="141"/>
      <c r="AWV110" s="141"/>
      <c r="AWW110" s="141"/>
      <c r="AWX110" s="141"/>
      <c r="AWY110" s="18"/>
      <c r="AWZ110" s="144" t="s">
        <v>51</v>
      </c>
      <c r="AXA110" s="81"/>
      <c r="AXB110" s="18"/>
      <c r="AXC110" s="141"/>
      <c r="AXD110" s="141"/>
      <c r="AXE110" s="141"/>
      <c r="AXF110" s="141"/>
      <c r="AXG110" s="141"/>
      <c r="AXH110" s="141"/>
      <c r="AXI110" s="18"/>
      <c r="AXJ110" s="144" t="s">
        <v>51</v>
      </c>
      <c r="AXK110" s="81"/>
      <c r="AXL110" s="18"/>
      <c r="AXM110" s="141"/>
      <c r="AXN110" s="141"/>
      <c r="AXO110" s="141"/>
      <c r="AXP110" s="141"/>
      <c r="AXQ110" s="141"/>
      <c r="AXR110" s="141"/>
      <c r="AXS110" s="18"/>
      <c r="AXT110" s="144" t="s">
        <v>51</v>
      </c>
      <c r="AXU110" s="81"/>
      <c r="AXV110" s="18"/>
      <c r="AXW110" s="141"/>
      <c r="AXX110" s="141"/>
      <c r="AXY110" s="141"/>
      <c r="AXZ110" s="141"/>
      <c r="AYA110" s="141"/>
      <c r="AYB110" s="141"/>
      <c r="AYC110" s="18"/>
      <c r="AYD110" s="144" t="s">
        <v>51</v>
      </c>
      <c r="AYE110" s="81"/>
      <c r="AYF110" s="18"/>
      <c r="AYG110" s="141"/>
      <c r="AYH110" s="141"/>
      <c r="AYI110" s="141"/>
      <c r="AYJ110" s="141"/>
      <c r="AYK110" s="141"/>
      <c r="AYL110" s="141"/>
      <c r="AYM110" s="18"/>
      <c r="AYN110" s="144" t="s">
        <v>51</v>
      </c>
      <c r="AYO110" s="81"/>
      <c r="AYP110" s="18"/>
      <c r="AYQ110" s="141"/>
      <c r="AYR110" s="141"/>
      <c r="AYS110" s="141"/>
      <c r="AYT110" s="141"/>
      <c r="AYU110" s="141"/>
      <c r="AYV110" s="141"/>
      <c r="AYW110" s="18"/>
      <c r="AYX110" s="144" t="s">
        <v>51</v>
      </c>
      <c r="AYY110" s="81"/>
      <c r="AYZ110" s="18"/>
      <c r="AZA110" s="141"/>
      <c r="AZB110" s="141"/>
      <c r="AZC110" s="141"/>
      <c r="AZD110" s="141"/>
      <c r="AZE110" s="141"/>
      <c r="AZF110" s="141"/>
      <c r="AZG110" s="18"/>
      <c r="AZH110" s="144" t="s">
        <v>51</v>
      </c>
      <c r="AZI110" s="81"/>
      <c r="AZJ110" s="18"/>
      <c r="AZK110" s="141"/>
      <c r="AZL110" s="141"/>
      <c r="AZM110" s="141"/>
      <c r="AZN110" s="141"/>
      <c r="AZO110" s="141"/>
      <c r="AZP110" s="141"/>
      <c r="AZQ110" s="18"/>
      <c r="AZR110" s="144" t="s">
        <v>51</v>
      </c>
      <c r="AZS110" s="81"/>
      <c r="AZT110" s="18"/>
      <c r="AZU110" s="141"/>
      <c r="AZV110" s="141"/>
      <c r="AZW110" s="141"/>
      <c r="AZX110" s="141"/>
      <c r="AZY110" s="141"/>
      <c r="AZZ110" s="141"/>
      <c r="BAA110" s="18"/>
      <c r="BAB110" s="144" t="s">
        <v>51</v>
      </c>
      <c r="BAC110" s="81"/>
      <c r="BAD110" s="18"/>
      <c r="BAE110" s="141"/>
      <c r="BAF110" s="141"/>
      <c r="BAG110" s="141"/>
      <c r="BAH110" s="141"/>
      <c r="BAI110" s="141"/>
      <c r="BAJ110" s="141"/>
      <c r="BAK110" s="18"/>
      <c r="BAL110" s="144" t="s">
        <v>51</v>
      </c>
      <c r="BAM110" s="81"/>
      <c r="BAN110" s="18"/>
      <c r="BAO110" s="141"/>
      <c r="BAP110" s="141"/>
      <c r="BAQ110" s="141"/>
      <c r="BAR110" s="141"/>
      <c r="BAS110" s="141"/>
      <c r="BAT110" s="141"/>
      <c r="BAU110" s="18"/>
      <c r="BAV110" s="144" t="s">
        <v>51</v>
      </c>
      <c r="BAW110" s="81"/>
      <c r="BAX110" s="18"/>
      <c r="BAY110" s="141"/>
      <c r="BAZ110" s="141"/>
      <c r="BBA110" s="141"/>
      <c r="BBB110" s="141"/>
      <c r="BBC110" s="141"/>
      <c r="BBD110" s="141"/>
      <c r="BBE110" s="18"/>
      <c r="BBF110" s="144" t="s">
        <v>51</v>
      </c>
      <c r="BBG110" s="81"/>
      <c r="BBH110" s="18"/>
      <c r="BBI110" s="141"/>
      <c r="BBJ110" s="141"/>
      <c r="BBK110" s="141"/>
      <c r="BBL110" s="141"/>
      <c r="BBM110" s="141"/>
      <c r="BBN110" s="141"/>
      <c r="BBO110" s="18"/>
      <c r="BBP110" s="144" t="s">
        <v>51</v>
      </c>
      <c r="BBQ110" s="81"/>
      <c r="BBR110" s="18"/>
      <c r="BBS110" s="141"/>
      <c r="BBT110" s="141"/>
      <c r="BBU110" s="141"/>
      <c r="BBV110" s="141"/>
      <c r="BBW110" s="141"/>
      <c r="BBX110" s="141"/>
      <c r="BBY110" s="18"/>
      <c r="BBZ110" s="144" t="s">
        <v>51</v>
      </c>
      <c r="BCA110" s="81"/>
      <c r="BCB110" s="18"/>
      <c r="BCC110" s="141"/>
      <c r="BCD110" s="141"/>
      <c r="BCE110" s="141"/>
      <c r="BCF110" s="141"/>
      <c r="BCG110" s="141"/>
      <c r="BCH110" s="141"/>
      <c r="BCI110" s="18"/>
      <c r="BCJ110" s="144" t="s">
        <v>51</v>
      </c>
      <c r="BCK110" s="81"/>
      <c r="BCL110" s="18"/>
      <c r="BCM110" s="141"/>
      <c r="BCN110" s="141"/>
      <c r="BCO110" s="141"/>
      <c r="BCP110" s="141"/>
      <c r="BCQ110" s="141"/>
      <c r="BCR110" s="141"/>
      <c r="BCS110" s="18"/>
      <c r="BCT110" s="144" t="s">
        <v>51</v>
      </c>
      <c r="BCU110" s="81"/>
      <c r="BCV110" s="18"/>
      <c r="BCW110" s="141"/>
      <c r="BCX110" s="141"/>
      <c r="BCY110" s="141"/>
      <c r="BCZ110" s="141"/>
      <c r="BDA110" s="141"/>
      <c r="BDB110" s="141"/>
      <c r="BDC110" s="18"/>
      <c r="BDD110" s="144" t="s">
        <v>51</v>
      </c>
      <c r="BDE110" s="81"/>
      <c r="BDF110" s="18"/>
      <c r="BDG110" s="141"/>
      <c r="BDH110" s="141"/>
      <c r="BDI110" s="141"/>
      <c r="BDJ110" s="141"/>
      <c r="BDK110" s="141"/>
      <c r="BDL110" s="141"/>
      <c r="BDM110" s="18"/>
      <c r="BDN110" s="144" t="s">
        <v>51</v>
      </c>
      <c r="BDO110" s="81"/>
      <c r="BDP110" s="18"/>
      <c r="BDQ110" s="141"/>
      <c r="BDR110" s="141"/>
      <c r="BDS110" s="141"/>
      <c r="BDT110" s="141"/>
      <c r="BDU110" s="141"/>
      <c r="BDV110" s="141"/>
      <c r="BDW110" s="18"/>
      <c r="BDX110" s="144" t="s">
        <v>51</v>
      </c>
      <c r="BDY110" s="81"/>
      <c r="BDZ110" s="18"/>
      <c r="BEA110" s="141"/>
      <c r="BEB110" s="141"/>
      <c r="BEC110" s="141"/>
      <c r="BED110" s="141"/>
      <c r="BEE110" s="141"/>
      <c r="BEF110" s="141"/>
      <c r="BEG110" s="18"/>
      <c r="BEH110" s="144" t="s">
        <v>51</v>
      </c>
      <c r="BEI110" s="81"/>
      <c r="BEJ110" s="18"/>
      <c r="BEK110" s="141"/>
      <c r="BEL110" s="141"/>
      <c r="BEM110" s="141"/>
      <c r="BEN110" s="141"/>
      <c r="BEO110" s="141"/>
      <c r="BEP110" s="141"/>
      <c r="BEQ110" s="18"/>
      <c r="BER110" s="144" t="s">
        <v>51</v>
      </c>
      <c r="BES110" s="81"/>
      <c r="BET110" s="18"/>
      <c r="BEU110" s="141"/>
      <c r="BEV110" s="141"/>
      <c r="BEW110" s="141"/>
      <c r="BEX110" s="141"/>
      <c r="BEY110" s="141"/>
      <c r="BEZ110" s="141"/>
      <c r="BFA110" s="18"/>
      <c r="BFB110" s="144" t="s">
        <v>51</v>
      </c>
      <c r="BFC110" s="81"/>
      <c r="BFD110" s="18"/>
      <c r="BFE110" s="141"/>
      <c r="BFF110" s="141"/>
      <c r="BFG110" s="141"/>
      <c r="BFH110" s="141"/>
      <c r="BFI110" s="141"/>
      <c r="BFJ110" s="141"/>
      <c r="BFK110" s="18"/>
      <c r="BFL110" s="144" t="s">
        <v>51</v>
      </c>
      <c r="BFM110" s="81"/>
      <c r="BFN110" s="18"/>
      <c r="BFO110" s="141"/>
      <c r="BFP110" s="141"/>
      <c r="BFQ110" s="141"/>
      <c r="BFR110" s="141"/>
      <c r="BFS110" s="141"/>
      <c r="BFT110" s="141"/>
      <c r="BFU110" s="18"/>
      <c r="BFV110" s="144" t="s">
        <v>51</v>
      </c>
      <c r="BFW110" s="81"/>
      <c r="BFX110" s="18"/>
      <c r="BFY110" s="141"/>
      <c r="BFZ110" s="141"/>
      <c r="BGA110" s="141"/>
      <c r="BGB110" s="141"/>
      <c r="BGC110" s="141"/>
      <c r="BGD110" s="141"/>
      <c r="BGE110" s="18"/>
      <c r="BGF110" s="144" t="s">
        <v>51</v>
      </c>
      <c r="BGG110" s="81"/>
      <c r="BGH110" s="18"/>
      <c r="BGI110" s="141"/>
      <c r="BGJ110" s="141"/>
      <c r="BGK110" s="141"/>
      <c r="BGL110" s="141"/>
      <c r="BGM110" s="141"/>
      <c r="BGN110" s="141"/>
      <c r="BGO110" s="18"/>
      <c r="BGP110" s="144" t="s">
        <v>51</v>
      </c>
      <c r="BGQ110" s="81"/>
      <c r="BGR110" s="18"/>
      <c r="BGS110" s="141"/>
      <c r="BGT110" s="141"/>
      <c r="BGU110" s="141"/>
      <c r="BGV110" s="141"/>
      <c r="BGW110" s="141"/>
      <c r="BGX110" s="141"/>
      <c r="BGY110" s="18"/>
      <c r="BGZ110" s="144" t="s">
        <v>51</v>
      </c>
      <c r="BHA110" s="81"/>
      <c r="BHB110" s="18"/>
      <c r="BHC110" s="141"/>
      <c r="BHD110" s="141"/>
      <c r="BHE110" s="141"/>
      <c r="BHF110" s="141"/>
      <c r="BHG110" s="141"/>
      <c r="BHH110" s="141"/>
      <c r="BHI110" s="18"/>
      <c r="BHJ110" s="144" t="s">
        <v>51</v>
      </c>
      <c r="BHK110" s="81"/>
      <c r="BHL110" s="18"/>
      <c r="BHM110" s="141"/>
      <c r="BHN110" s="141"/>
      <c r="BHO110" s="141"/>
      <c r="BHP110" s="141"/>
      <c r="BHQ110" s="141"/>
      <c r="BHR110" s="141"/>
      <c r="BHS110" s="18"/>
      <c r="BHT110" s="144" t="s">
        <v>51</v>
      </c>
      <c r="BHU110" s="81"/>
      <c r="BHV110" s="18"/>
      <c r="BHW110" s="141"/>
      <c r="BHX110" s="141"/>
      <c r="BHY110" s="141"/>
      <c r="BHZ110" s="141"/>
      <c r="BIA110" s="141"/>
      <c r="BIB110" s="141"/>
      <c r="BIC110" s="18"/>
      <c r="BID110" s="144" t="s">
        <v>51</v>
      </c>
      <c r="BIE110" s="81"/>
      <c r="BIF110" s="18"/>
      <c r="BIG110" s="141"/>
      <c r="BIH110" s="141"/>
      <c r="BII110" s="141"/>
      <c r="BIJ110" s="141"/>
      <c r="BIK110" s="141"/>
      <c r="BIL110" s="141"/>
      <c r="BIM110" s="18"/>
      <c r="BIN110" s="144" t="s">
        <v>51</v>
      </c>
      <c r="BIO110" s="81"/>
      <c r="BIP110" s="18"/>
      <c r="BIQ110" s="141"/>
      <c r="BIR110" s="141"/>
      <c r="BIS110" s="141"/>
      <c r="BIT110" s="141"/>
      <c r="BIU110" s="141"/>
      <c r="BIV110" s="141"/>
      <c r="BIW110" s="18"/>
      <c r="BIX110" s="144" t="s">
        <v>51</v>
      </c>
      <c r="BIY110" s="81"/>
      <c r="BIZ110" s="18"/>
      <c r="BJA110" s="141"/>
      <c r="BJB110" s="141"/>
      <c r="BJC110" s="141"/>
      <c r="BJD110" s="141"/>
      <c r="BJE110" s="141"/>
      <c r="BJF110" s="141"/>
      <c r="BJG110" s="18"/>
      <c r="BJH110" s="144" t="s">
        <v>51</v>
      </c>
      <c r="BJI110" s="81"/>
      <c r="BJJ110" s="18"/>
      <c r="BJK110" s="141"/>
      <c r="BJL110" s="141"/>
      <c r="BJM110" s="141"/>
      <c r="BJN110" s="141"/>
      <c r="BJO110" s="141"/>
      <c r="BJP110" s="141"/>
      <c r="BJQ110" s="18"/>
      <c r="BJR110" s="144" t="s">
        <v>51</v>
      </c>
      <c r="BJS110" s="81"/>
      <c r="BJT110" s="18"/>
      <c r="BJU110" s="141"/>
      <c r="BJV110" s="141"/>
      <c r="BJW110" s="141"/>
      <c r="BJX110" s="141"/>
      <c r="BJY110" s="141"/>
      <c r="BJZ110" s="141"/>
      <c r="BKA110" s="18"/>
      <c r="BKB110" s="144" t="s">
        <v>51</v>
      </c>
      <c r="BKC110" s="81"/>
      <c r="BKD110" s="18"/>
      <c r="BKE110" s="141"/>
      <c r="BKF110" s="141"/>
      <c r="BKG110" s="141"/>
      <c r="BKH110" s="141"/>
      <c r="BKI110" s="141"/>
      <c r="BKJ110" s="141"/>
      <c r="BKK110" s="18"/>
      <c r="BKL110" s="144" t="s">
        <v>51</v>
      </c>
      <c r="BKM110" s="81"/>
      <c r="BKN110" s="18"/>
      <c r="BKO110" s="141"/>
      <c r="BKP110" s="141"/>
      <c r="BKQ110" s="141"/>
      <c r="BKR110" s="141"/>
      <c r="BKS110" s="141"/>
      <c r="BKT110" s="141"/>
      <c r="BKU110" s="18"/>
      <c r="BKV110" s="144" t="s">
        <v>51</v>
      </c>
      <c r="BKW110" s="81"/>
      <c r="BKX110" s="18"/>
      <c r="BKY110" s="141"/>
      <c r="BKZ110" s="141"/>
      <c r="BLA110" s="141"/>
      <c r="BLB110" s="141"/>
      <c r="BLC110" s="141"/>
      <c r="BLD110" s="141"/>
      <c r="BLE110" s="18"/>
      <c r="BLF110" s="144" t="s">
        <v>51</v>
      </c>
      <c r="BLG110" s="81"/>
      <c r="BLH110" s="18"/>
      <c r="BLI110" s="141"/>
      <c r="BLJ110" s="141"/>
      <c r="BLK110" s="141"/>
      <c r="BLL110" s="141"/>
      <c r="BLM110" s="141"/>
      <c r="BLN110" s="141"/>
      <c r="BLO110" s="18"/>
      <c r="BLP110" s="144" t="s">
        <v>51</v>
      </c>
      <c r="BLQ110" s="81"/>
      <c r="BLR110" s="18"/>
      <c r="BLS110" s="141"/>
      <c r="BLT110" s="141"/>
      <c r="BLU110" s="141"/>
      <c r="BLV110" s="141"/>
      <c r="BLW110" s="141"/>
      <c r="BLX110" s="141"/>
      <c r="BLY110" s="18"/>
      <c r="BLZ110" s="144" t="s">
        <v>51</v>
      </c>
      <c r="BMA110" s="81"/>
      <c r="BMB110" s="18"/>
      <c r="BMC110" s="141"/>
      <c r="BMD110" s="141"/>
      <c r="BME110" s="141"/>
      <c r="BMF110" s="141"/>
      <c r="BMG110" s="141"/>
      <c r="BMH110" s="141"/>
      <c r="BMI110" s="18"/>
      <c r="BMJ110" s="144" t="s">
        <v>51</v>
      </c>
      <c r="BMK110" s="81"/>
      <c r="BML110" s="18"/>
      <c r="BMM110" s="141"/>
      <c r="BMN110" s="141"/>
      <c r="BMO110" s="141"/>
      <c r="BMP110" s="141"/>
      <c r="BMQ110" s="141"/>
      <c r="BMR110" s="141"/>
      <c r="BMS110" s="18"/>
      <c r="BMT110" s="144" t="s">
        <v>51</v>
      </c>
      <c r="BMU110" s="81"/>
      <c r="BMV110" s="18"/>
      <c r="BMW110" s="141"/>
      <c r="BMX110" s="141"/>
      <c r="BMY110" s="141"/>
      <c r="BMZ110" s="141"/>
      <c r="BNA110" s="141"/>
      <c r="BNB110" s="141"/>
      <c r="BNC110" s="18"/>
      <c r="BND110" s="144" t="s">
        <v>51</v>
      </c>
      <c r="BNE110" s="81"/>
      <c r="BNF110" s="18"/>
      <c r="BNG110" s="141"/>
      <c r="BNH110" s="141"/>
      <c r="BNI110" s="141"/>
      <c r="BNJ110" s="141"/>
      <c r="BNK110" s="141"/>
      <c r="BNL110" s="141"/>
      <c r="BNM110" s="18"/>
      <c r="BNN110" s="144" t="s">
        <v>51</v>
      </c>
      <c r="BNO110" s="81"/>
      <c r="BNP110" s="18"/>
      <c r="BNQ110" s="141"/>
      <c r="BNR110" s="141"/>
      <c r="BNS110" s="141"/>
      <c r="BNT110" s="141"/>
      <c r="BNU110" s="141"/>
      <c r="BNV110" s="141"/>
      <c r="BNW110" s="18"/>
      <c r="BNX110" s="144" t="s">
        <v>51</v>
      </c>
      <c r="BNY110" s="81"/>
      <c r="BNZ110" s="18"/>
      <c r="BOA110" s="141"/>
      <c r="BOB110" s="141"/>
      <c r="BOC110" s="141"/>
      <c r="BOD110" s="141"/>
      <c r="BOE110" s="141"/>
      <c r="BOF110" s="141"/>
      <c r="BOG110" s="18"/>
      <c r="BOH110" s="144" t="s">
        <v>51</v>
      </c>
      <c r="BOI110" s="81"/>
      <c r="BOJ110" s="18"/>
      <c r="BOK110" s="141"/>
      <c r="BOL110" s="141"/>
      <c r="BOM110" s="141"/>
      <c r="BON110" s="141"/>
      <c r="BOO110" s="141"/>
      <c r="BOP110" s="141"/>
      <c r="BOQ110" s="18"/>
      <c r="BOR110" s="144" t="s">
        <v>51</v>
      </c>
      <c r="BOS110" s="81"/>
      <c r="BOT110" s="18"/>
      <c r="BOU110" s="141"/>
      <c r="BOV110" s="141"/>
      <c r="BOW110" s="141"/>
      <c r="BOX110" s="141"/>
      <c r="BOY110" s="141"/>
      <c r="BOZ110" s="141"/>
      <c r="BPA110" s="18"/>
      <c r="BPB110" s="144" t="s">
        <v>51</v>
      </c>
      <c r="BPC110" s="81"/>
      <c r="BPD110" s="18"/>
      <c r="BPE110" s="141"/>
      <c r="BPF110" s="141"/>
      <c r="BPG110" s="141"/>
      <c r="BPH110" s="141"/>
      <c r="BPI110" s="141"/>
      <c r="BPJ110" s="141"/>
      <c r="BPK110" s="18"/>
      <c r="BPL110" s="144" t="s">
        <v>51</v>
      </c>
      <c r="BPM110" s="81"/>
      <c r="BPN110" s="18"/>
      <c r="BPO110" s="141"/>
      <c r="BPP110" s="141"/>
      <c r="BPQ110" s="141"/>
      <c r="BPR110" s="141"/>
      <c r="BPS110" s="141"/>
      <c r="BPT110" s="141"/>
      <c r="BPU110" s="18"/>
      <c r="BPV110" s="144" t="s">
        <v>51</v>
      </c>
      <c r="BPW110" s="81"/>
      <c r="BPX110" s="18"/>
      <c r="BPY110" s="141"/>
      <c r="BPZ110" s="141"/>
      <c r="BQA110" s="141"/>
      <c r="BQB110" s="141"/>
      <c r="BQC110" s="141"/>
      <c r="BQD110" s="141"/>
      <c r="BQE110" s="18"/>
      <c r="BQF110" s="144" t="s">
        <v>51</v>
      </c>
      <c r="BQG110" s="81"/>
      <c r="BQH110" s="18"/>
      <c r="BQI110" s="141"/>
      <c r="BQJ110" s="141"/>
      <c r="BQK110" s="141"/>
      <c r="BQL110" s="141"/>
      <c r="BQM110" s="141"/>
      <c r="BQN110" s="141"/>
      <c r="BQO110" s="18"/>
      <c r="BQP110" s="144" t="s">
        <v>51</v>
      </c>
      <c r="BQQ110" s="81"/>
      <c r="BQR110" s="18"/>
      <c r="BQS110" s="141"/>
      <c r="BQT110" s="141"/>
      <c r="BQU110" s="141"/>
      <c r="BQV110" s="141"/>
      <c r="BQW110" s="141"/>
      <c r="BQX110" s="141"/>
      <c r="BQY110" s="18"/>
      <c r="BQZ110" s="144" t="s">
        <v>51</v>
      </c>
      <c r="BRA110" s="81"/>
      <c r="BRB110" s="18"/>
      <c r="BRC110" s="141"/>
      <c r="BRD110" s="141"/>
      <c r="BRE110" s="141"/>
      <c r="BRF110" s="141"/>
      <c r="BRG110" s="141"/>
      <c r="BRH110" s="141"/>
      <c r="BRI110" s="18"/>
      <c r="BRJ110" s="144" t="s">
        <v>51</v>
      </c>
      <c r="BRK110" s="81"/>
      <c r="BRL110" s="18"/>
      <c r="BRM110" s="141"/>
      <c r="BRN110" s="141"/>
      <c r="BRO110" s="141"/>
      <c r="BRP110" s="141"/>
      <c r="BRQ110" s="141"/>
      <c r="BRR110" s="141"/>
      <c r="BRS110" s="18"/>
      <c r="BRT110" s="144" t="s">
        <v>51</v>
      </c>
      <c r="BRU110" s="81"/>
      <c r="BRV110" s="18"/>
      <c r="BRW110" s="141"/>
      <c r="BRX110" s="141"/>
      <c r="BRY110" s="141"/>
      <c r="BRZ110" s="141"/>
      <c r="BSA110" s="141"/>
      <c r="BSB110" s="141"/>
      <c r="BSC110" s="18"/>
      <c r="BSD110" s="144" t="s">
        <v>51</v>
      </c>
      <c r="BSE110" s="81"/>
      <c r="BSF110" s="18"/>
      <c r="BSG110" s="141"/>
      <c r="BSH110" s="141"/>
      <c r="BSI110" s="141"/>
      <c r="BSJ110" s="141"/>
      <c r="BSK110" s="141"/>
      <c r="BSL110" s="141"/>
      <c r="BSM110" s="18"/>
      <c r="BSN110" s="144" t="s">
        <v>51</v>
      </c>
      <c r="BSO110" s="81"/>
      <c r="BSP110" s="18"/>
      <c r="BSQ110" s="141"/>
      <c r="BSR110" s="141"/>
      <c r="BSS110" s="141"/>
      <c r="BST110" s="141"/>
      <c r="BSU110" s="141"/>
      <c r="BSV110" s="141"/>
      <c r="BSW110" s="18"/>
      <c r="BSX110" s="144" t="s">
        <v>51</v>
      </c>
      <c r="BSY110" s="81"/>
      <c r="BSZ110" s="18"/>
      <c r="BTA110" s="141"/>
      <c r="BTB110" s="141"/>
      <c r="BTC110" s="141"/>
      <c r="BTD110" s="141"/>
      <c r="BTE110" s="141"/>
      <c r="BTF110" s="141"/>
      <c r="BTG110" s="18"/>
      <c r="BTH110" s="144" t="s">
        <v>51</v>
      </c>
      <c r="BTI110" s="81"/>
      <c r="BTJ110" s="18"/>
      <c r="BTK110" s="141"/>
      <c r="BTL110" s="141"/>
      <c r="BTM110" s="141"/>
      <c r="BTN110" s="141"/>
      <c r="BTO110" s="141"/>
      <c r="BTP110" s="141"/>
      <c r="BTQ110" s="18"/>
      <c r="BTR110" s="144" t="s">
        <v>51</v>
      </c>
      <c r="BTS110" s="81"/>
      <c r="BTT110" s="18"/>
      <c r="BTU110" s="141"/>
      <c r="BTV110" s="141"/>
      <c r="BTW110" s="141"/>
      <c r="BTX110" s="141"/>
      <c r="BTY110" s="141"/>
      <c r="BTZ110" s="141"/>
      <c r="BUA110" s="18"/>
      <c r="BUB110" s="144" t="s">
        <v>51</v>
      </c>
      <c r="BUC110" s="81"/>
      <c r="BUD110" s="18"/>
      <c r="BUE110" s="141"/>
      <c r="BUF110" s="141"/>
      <c r="BUG110" s="141"/>
      <c r="BUH110" s="141"/>
      <c r="BUI110" s="141"/>
      <c r="BUJ110" s="141"/>
      <c r="BUK110" s="18"/>
      <c r="BUL110" s="144" t="s">
        <v>51</v>
      </c>
      <c r="BUM110" s="81"/>
      <c r="BUN110" s="18"/>
      <c r="BUO110" s="141"/>
      <c r="BUP110" s="141"/>
      <c r="BUQ110" s="141"/>
      <c r="BUR110" s="141"/>
      <c r="BUS110" s="141"/>
      <c r="BUT110" s="141"/>
      <c r="BUU110" s="18"/>
      <c r="BUV110" s="144" t="s">
        <v>51</v>
      </c>
      <c r="BUW110" s="81"/>
      <c r="BUX110" s="18"/>
      <c r="BUY110" s="141"/>
      <c r="BUZ110" s="141"/>
      <c r="BVA110" s="141"/>
      <c r="BVB110" s="141"/>
      <c r="BVC110" s="141"/>
      <c r="BVD110" s="141"/>
      <c r="BVE110" s="18"/>
      <c r="BVF110" s="144" t="s">
        <v>51</v>
      </c>
      <c r="BVG110" s="81"/>
      <c r="BVH110" s="18"/>
      <c r="BVI110" s="141"/>
      <c r="BVJ110" s="141"/>
      <c r="BVK110" s="141"/>
      <c r="BVL110" s="141"/>
      <c r="BVM110" s="141"/>
      <c r="BVN110" s="141"/>
      <c r="BVO110" s="18"/>
      <c r="BVP110" s="144" t="s">
        <v>51</v>
      </c>
      <c r="BVQ110" s="81"/>
      <c r="BVR110" s="18"/>
      <c r="BVS110" s="141"/>
      <c r="BVT110" s="141"/>
      <c r="BVU110" s="141"/>
      <c r="BVV110" s="141"/>
      <c r="BVW110" s="141"/>
      <c r="BVX110" s="141"/>
      <c r="BVY110" s="18"/>
      <c r="BVZ110" s="144" t="s">
        <v>51</v>
      </c>
      <c r="BWA110" s="81"/>
      <c r="BWB110" s="18"/>
      <c r="BWC110" s="141"/>
      <c r="BWD110" s="141"/>
      <c r="BWE110" s="141"/>
      <c r="BWF110" s="141"/>
      <c r="BWG110" s="141"/>
      <c r="BWH110" s="141"/>
      <c r="BWI110" s="18"/>
      <c r="BWJ110" s="144" t="s">
        <v>51</v>
      </c>
      <c r="BWK110" s="81"/>
      <c r="BWL110" s="18"/>
      <c r="BWM110" s="141"/>
      <c r="BWN110" s="141"/>
      <c r="BWO110" s="141"/>
      <c r="BWP110" s="141"/>
      <c r="BWQ110" s="141"/>
      <c r="BWR110" s="141"/>
      <c r="BWS110" s="18"/>
      <c r="BWT110" s="144" t="s">
        <v>51</v>
      </c>
      <c r="BWU110" s="81"/>
      <c r="BWV110" s="18"/>
      <c r="BWW110" s="141"/>
      <c r="BWX110" s="141"/>
      <c r="BWY110" s="141"/>
      <c r="BWZ110" s="141"/>
      <c r="BXA110" s="141"/>
      <c r="BXB110" s="141"/>
      <c r="BXC110" s="18"/>
      <c r="BXD110" s="144" t="s">
        <v>51</v>
      </c>
      <c r="BXE110" s="81"/>
      <c r="BXF110" s="18"/>
      <c r="BXG110" s="141"/>
      <c r="BXH110" s="141"/>
      <c r="BXI110" s="141"/>
      <c r="BXJ110" s="141"/>
      <c r="BXK110" s="141"/>
      <c r="BXL110" s="141"/>
      <c r="BXM110" s="18"/>
      <c r="BXN110" s="144" t="s">
        <v>51</v>
      </c>
      <c r="BXO110" s="81"/>
      <c r="BXP110" s="18"/>
      <c r="BXQ110" s="141"/>
      <c r="BXR110" s="141"/>
      <c r="BXS110" s="141"/>
      <c r="BXT110" s="141"/>
      <c r="BXU110" s="141"/>
      <c r="BXV110" s="141"/>
      <c r="BXW110" s="18"/>
      <c r="BXX110" s="144" t="s">
        <v>51</v>
      </c>
      <c r="BXY110" s="81"/>
      <c r="BXZ110" s="18"/>
      <c r="BYA110" s="141"/>
      <c r="BYB110" s="141"/>
      <c r="BYC110" s="141"/>
      <c r="BYD110" s="141"/>
      <c r="BYE110" s="141"/>
      <c r="BYF110" s="141"/>
      <c r="BYG110" s="18"/>
      <c r="BYH110" s="144" t="s">
        <v>51</v>
      </c>
      <c r="BYI110" s="81"/>
      <c r="BYJ110" s="18"/>
      <c r="BYK110" s="141"/>
      <c r="BYL110" s="141"/>
      <c r="BYM110" s="141"/>
      <c r="BYN110" s="141"/>
      <c r="BYO110" s="141"/>
      <c r="BYP110" s="141"/>
      <c r="BYQ110" s="18"/>
      <c r="BYR110" s="144" t="s">
        <v>51</v>
      </c>
      <c r="BYS110" s="81"/>
      <c r="BYT110" s="18"/>
      <c r="BYU110" s="141"/>
      <c r="BYV110" s="141"/>
      <c r="BYW110" s="141"/>
      <c r="BYX110" s="141"/>
      <c r="BYY110" s="141"/>
      <c r="BYZ110" s="141"/>
      <c r="BZA110" s="18"/>
      <c r="BZB110" s="144" t="s">
        <v>51</v>
      </c>
      <c r="BZC110" s="81"/>
      <c r="BZD110" s="18"/>
      <c r="BZE110" s="141"/>
      <c r="BZF110" s="141"/>
      <c r="BZG110" s="141"/>
      <c r="BZH110" s="141"/>
      <c r="BZI110" s="141"/>
      <c r="BZJ110" s="141"/>
      <c r="BZK110" s="18"/>
      <c r="BZL110" s="144" t="s">
        <v>51</v>
      </c>
      <c r="BZM110" s="81"/>
      <c r="BZN110" s="18"/>
      <c r="BZO110" s="141"/>
      <c r="BZP110" s="141"/>
      <c r="BZQ110" s="141"/>
      <c r="BZR110" s="141"/>
      <c r="BZS110" s="141"/>
      <c r="BZT110" s="141"/>
      <c r="BZU110" s="18"/>
      <c r="BZV110" s="144" t="s">
        <v>51</v>
      </c>
      <c r="BZW110" s="81"/>
      <c r="BZX110" s="18"/>
      <c r="BZY110" s="141"/>
      <c r="BZZ110" s="141"/>
      <c r="CAA110" s="141"/>
      <c r="CAB110" s="141"/>
      <c r="CAC110" s="141"/>
      <c r="CAD110" s="141"/>
      <c r="CAE110" s="18"/>
      <c r="CAF110" s="144" t="s">
        <v>51</v>
      </c>
      <c r="CAG110" s="81"/>
      <c r="CAH110" s="18"/>
      <c r="CAI110" s="141"/>
      <c r="CAJ110" s="141"/>
      <c r="CAK110" s="141"/>
      <c r="CAL110" s="141"/>
      <c r="CAM110" s="141"/>
      <c r="CAN110" s="141"/>
      <c r="CAO110" s="18"/>
      <c r="CAP110" s="144" t="s">
        <v>51</v>
      </c>
      <c r="CAQ110" s="81"/>
      <c r="CAR110" s="18"/>
      <c r="CAS110" s="141"/>
      <c r="CAT110" s="141"/>
      <c r="CAU110" s="141"/>
      <c r="CAV110" s="141"/>
      <c r="CAW110" s="141"/>
      <c r="CAX110" s="141"/>
      <c r="CAY110" s="18"/>
      <c r="CAZ110" s="144" t="s">
        <v>51</v>
      </c>
      <c r="CBA110" s="81"/>
      <c r="CBB110" s="18"/>
      <c r="CBC110" s="141"/>
      <c r="CBD110" s="141"/>
      <c r="CBE110" s="141"/>
      <c r="CBF110" s="141"/>
      <c r="CBG110" s="141"/>
      <c r="CBH110" s="141"/>
      <c r="CBI110" s="18"/>
      <c r="CBJ110" s="144" t="s">
        <v>51</v>
      </c>
      <c r="CBK110" s="81"/>
      <c r="CBL110" s="18"/>
      <c r="CBM110" s="141"/>
      <c r="CBN110" s="141"/>
      <c r="CBO110" s="141"/>
      <c r="CBP110" s="141"/>
      <c r="CBQ110" s="141"/>
      <c r="CBR110" s="141"/>
      <c r="CBS110" s="18"/>
      <c r="CBT110" s="144" t="s">
        <v>51</v>
      </c>
      <c r="CBU110" s="81"/>
      <c r="CBV110" s="18"/>
      <c r="CBW110" s="141"/>
      <c r="CBX110" s="141"/>
      <c r="CBY110" s="141"/>
      <c r="CBZ110" s="141"/>
      <c r="CCA110" s="141"/>
      <c r="CCB110" s="141"/>
      <c r="CCC110" s="18"/>
      <c r="CCD110" s="144" t="s">
        <v>51</v>
      </c>
      <c r="CCE110" s="81"/>
      <c r="CCF110" s="18"/>
      <c r="CCG110" s="141"/>
      <c r="CCH110" s="141"/>
      <c r="CCI110" s="141"/>
      <c r="CCJ110" s="141"/>
      <c r="CCK110" s="141"/>
      <c r="CCL110" s="141"/>
      <c r="CCM110" s="18"/>
      <c r="CCN110" s="144" t="s">
        <v>51</v>
      </c>
      <c r="CCO110" s="81"/>
      <c r="CCP110" s="18"/>
      <c r="CCQ110" s="141"/>
      <c r="CCR110" s="141"/>
      <c r="CCS110" s="141"/>
      <c r="CCT110" s="141"/>
      <c r="CCU110" s="141"/>
      <c r="CCV110" s="141"/>
      <c r="CCW110" s="18"/>
      <c r="CCX110" s="144" t="s">
        <v>51</v>
      </c>
      <c r="CCY110" s="81"/>
      <c r="CCZ110" s="18"/>
      <c r="CDA110" s="141"/>
      <c r="CDB110" s="141"/>
      <c r="CDC110" s="141"/>
      <c r="CDD110" s="141"/>
      <c r="CDE110" s="141"/>
      <c r="CDF110" s="141"/>
      <c r="CDG110" s="18"/>
      <c r="CDH110" s="144" t="s">
        <v>51</v>
      </c>
      <c r="CDI110" s="81"/>
      <c r="CDJ110" s="18"/>
      <c r="CDK110" s="141"/>
      <c r="CDL110" s="141"/>
      <c r="CDM110" s="141"/>
      <c r="CDN110" s="141"/>
      <c r="CDO110" s="141"/>
      <c r="CDP110" s="141"/>
      <c r="CDQ110" s="18"/>
      <c r="CDR110" s="144" t="s">
        <v>51</v>
      </c>
      <c r="CDS110" s="81"/>
      <c r="CDT110" s="18"/>
      <c r="CDU110" s="141"/>
      <c r="CDV110" s="141"/>
      <c r="CDW110" s="141"/>
      <c r="CDX110" s="141"/>
      <c r="CDY110" s="141"/>
      <c r="CDZ110" s="141"/>
      <c r="CEA110" s="18"/>
      <c r="CEB110" s="144" t="s">
        <v>51</v>
      </c>
      <c r="CEC110" s="81"/>
      <c r="CED110" s="18"/>
      <c r="CEE110" s="141"/>
      <c r="CEF110" s="141"/>
      <c r="CEG110" s="141"/>
      <c r="CEH110" s="141"/>
      <c r="CEI110" s="141"/>
      <c r="CEJ110" s="141"/>
      <c r="CEK110" s="18"/>
      <c r="CEL110" s="144" t="s">
        <v>51</v>
      </c>
      <c r="CEM110" s="81"/>
      <c r="CEN110" s="18"/>
      <c r="CEO110" s="141"/>
      <c r="CEP110" s="141"/>
      <c r="CEQ110" s="141"/>
      <c r="CER110" s="141"/>
      <c r="CES110" s="141"/>
      <c r="CET110" s="141"/>
      <c r="CEU110" s="18"/>
      <c r="CEV110" s="144" t="s">
        <v>51</v>
      </c>
      <c r="CEW110" s="81"/>
      <c r="CEX110" s="18"/>
      <c r="CEY110" s="141"/>
      <c r="CEZ110" s="141"/>
      <c r="CFA110" s="141"/>
      <c r="CFB110" s="141"/>
      <c r="CFC110" s="141"/>
      <c r="CFD110" s="141"/>
      <c r="CFE110" s="18"/>
      <c r="CFF110" s="144" t="s">
        <v>51</v>
      </c>
      <c r="CFG110" s="81"/>
      <c r="CFH110" s="18"/>
      <c r="CFI110" s="141"/>
      <c r="CFJ110" s="141"/>
      <c r="CFK110" s="141"/>
      <c r="CFL110" s="141"/>
      <c r="CFM110" s="141"/>
      <c r="CFN110" s="141"/>
      <c r="CFO110" s="18"/>
      <c r="CFP110" s="144" t="s">
        <v>51</v>
      </c>
      <c r="CFQ110" s="81"/>
      <c r="CFR110" s="18"/>
      <c r="CFS110" s="141"/>
      <c r="CFT110" s="141"/>
      <c r="CFU110" s="141"/>
      <c r="CFV110" s="141"/>
      <c r="CFW110" s="141"/>
      <c r="CFX110" s="141"/>
      <c r="CFY110" s="18"/>
      <c r="CFZ110" s="144" t="s">
        <v>51</v>
      </c>
      <c r="CGA110" s="81"/>
      <c r="CGB110" s="18"/>
      <c r="CGC110" s="141"/>
      <c r="CGD110" s="141"/>
      <c r="CGE110" s="141"/>
      <c r="CGF110" s="141"/>
      <c r="CGG110" s="141"/>
      <c r="CGH110" s="141"/>
      <c r="CGI110" s="18"/>
      <c r="CGJ110" s="144" t="s">
        <v>51</v>
      </c>
      <c r="CGK110" s="81"/>
      <c r="CGL110" s="18"/>
      <c r="CGM110" s="141"/>
      <c r="CGN110" s="141"/>
      <c r="CGO110" s="141"/>
      <c r="CGP110" s="141"/>
      <c r="CGQ110" s="141"/>
      <c r="CGR110" s="141"/>
      <c r="CGS110" s="18"/>
      <c r="CGT110" s="144" t="s">
        <v>51</v>
      </c>
      <c r="CGU110" s="81"/>
      <c r="CGV110" s="18"/>
      <c r="CGW110" s="141"/>
      <c r="CGX110" s="141"/>
      <c r="CGY110" s="141"/>
      <c r="CGZ110" s="141"/>
      <c r="CHA110" s="141"/>
      <c r="CHB110" s="141"/>
      <c r="CHC110" s="18"/>
      <c r="CHD110" s="144" t="s">
        <v>51</v>
      </c>
      <c r="CHE110" s="81"/>
      <c r="CHF110" s="18"/>
      <c r="CHG110" s="141"/>
      <c r="CHH110" s="141"/>
      <c r="CHI110" s="141"/>
      <c r="CHJ110" s="141"/>
      <c r="CHK110" s="141"/>
      <c r="CHL110" s="141"/>
      <c r="CHM110" s="18"/>
      <c r="CHN110" s="144" t="s">
        <v>51</v>
      </c>
      <c r="CHO110" s="81"/>
      <c r="CHP110" s="18"/>
      <c r="CHQ110" s="141"/>
      <c r="CHR110" s="141"/>
      <c r="CHS110" s="141"/>
      <c r="CHT110" s="141"/>
      <c r="CHU110" s="141"/>
      <c r="CHV110" s="141"/>
      <c r="CHW110" s="18"/>
      <c r="CHX110" s="144" t="s">
        <v>51</v>
      </c>
      <c r="CHY110" s="81"/>
      <c r="CHZ110" s="18"/>
      <c r="CIA110" s="141"/>
      <c r="CIB110" s="141"/>
      <c r="CIC110" s="141"/>
      <c r="CID110" s="141"/>
      <c r="CIE110" s="141"/>
      <c r="CIF110" s="141"/>
      <c r="CIG110" s="18"/>
      <c r="CIH110" s="144" t="s">
        <v>51</v>
      </c>
      <c r="CII110" s="81"/>
      <c r="CIJ110" s="18"/>
      <c r="CIK110" s="141"/>
      <c r="CIL110" s="141"/>
      <c r="CIM110" s="141"/>
      <c r="CIN110" s="141"/>
      <c r="CIO110" s="141"/>
      <c r="CIP110" s="141"/>
      <c r="CIQ110" s="18"/>
      <c r="CIR110" s="144" t="s">
        <v>51</v>
      </c>
      <c r="CIS110" s="81"/>
      <c r="CIT110" s="18"/>
      <c r="CIU110" s="141"/>
      <c r="CIV110" s="141"/>
      <c r="CIW110" s="141"/>
      <c r="CIX110" s="141"/>
      <c r="CIY110" s="141"/>
      <c r="CIZ110" s="141"/>
      <c r="CJA110" s="18"/>
      <c r="CJB110" s="144" t="s">
        <v>51</v>
      </c>
      <c r="CJC110" s="81"/>
      <c r="CJD110" s="18"/>
      <c r="CJE110" s="141"/>
      <c r="CJF110" s="141"/>
      <c r="CJG110" s="141"/>
      <c r="CJH110" s="141"/>
      <c r="CJI110" s="141"/>
      <c r="CJJ110" s="141"/>
      <c r="CJK110" s="18"/>
      <c r="CJL110" s="144" t="s">
        <v>51</v>
      </c>
      <c r="CJM110" s="81"/>
      <c r="CJN110" s="18"/>
      <c r="CJO110" s="141"/>
      <c r="CJP110" s="141"/>
      <c r="CJQ110" s="141"/>
      <c r="CJR110" s="141"/>
      <c r="CJS110" s="141"/>
      <c r="CJT110" s="141"/>
      <c r="CJU110" s="18"/>
      <c r="CJV110" s="144" t="s">
        <v>51</v>
      </c>
      <c r="CJW110" s="81"/>
      <c r="CJX110" s="18"/>
      <c r="CJY110" s="141"/>
      <c r="CJZ110" s="141"/>
      <c r="CKA110" s="141"/>
      <c r="CKB110" s="141"/>
      <c r="CKC110" s="141"/>
      <c r="CKD110" s="141"/>
      <c r="CKE110" s="18"/>
      <c r="CKF110" s="144" t="s">
        <v>51</v>
      </c>
      <c r="CKG110" s="81"/>
      <c r="CKH110" s="18"/>
      <c r="CKI110" s="141"/>
      <c r="CKJ110" s="141"/>
      <c r="CKK110" s="141"/>
      <c r="CKL110" s="141"/>
      <c r="CKM110" s="141"/>
      <c r="CKN110" s="141"/>
      <c r="CKO110" s="18"/>
      <c r="CKP110" s="144" t="s">
        <v>51</v>
      </c>
      <c r="CKQ110" s="81"/>
      <c r="CKR110" s="18"/>
      <c r="CKS110" s="141"/>
      <c r="CKT110" s="141"/>
      <c r="CKU110" s="141"/>
      <c r="CKV110" s="141"/>
      <c r="CKW110" s="141"/>
      <c r="CKX110" s="141"/>
      <c r="CKY110" s="18"/>
      <c r="CKZ110" s="144" t="s">
        <v>51</v>
      </c>
      <c r="CLA110" s="81"/>
      <c r="CLB110" s="18"/>
      <c r="CLC110" s="141"/>
      <c r="CLD110" s="141"/>
      <c r="CLE110" s="141"/>
      <c r="CLF110" s="141"/>
      <c r="CLG110" s="141"/>
      <c r="CLH110" s="141"/>
      <c r="CLI110" s="18"/>
      <c r="CLJ110" s="144" t="s">
        <v>51</v>
      </c>
      <c r="CLK110" s="81"/>
      <c r="CLL110" s="18"/>
      <c r="CLM110" s="141"/>
      <c r="CLN110" s="141"/>
      <c r="CLO110" s="141"/>
      <c r="CLP110" s="141"/>
      <c r="CLQ110" s="141"/>
      <c r="CLR110" s="141"/>
      <c r="CLS110" s="18"/>
      <c r="CLT110" s="144" t="s">
        <v>51</v>
      </c>
      <c r="CLU110" s="81"/>
      <c r="CLV110" s="18"/>
      <c r="CLW110" s="141"/>
      <c r="CLX110" s="141"/>
      <c r="CLY110" s="141"/>
      <c r="CLZ110" s="141"/>
      <c r="CMA110" s="141"/>
      <c r="CMB110" s="141"/>
      <c r="CMC110" s="18"/>
      <c r="CMD110" s="144" t="s">
        <v>51</v>
      </c>
      <c r="CME110" s="81"/>
      <c r="CMF110" s="18"/>
      <c r="CMG110" s="141"/>
      <c r="CMH110" s="141"/>
      <c r="CMI110" s="141"/>
      <c r="CMJ110" s="141"/>
      <c r="CMK110" s="141"/>
      <c r="CML110" s="141"/>
      <c r="CMM110" s="18"/>
      <c r="CMN110" s="144" t="s">
        <v>51</v>
      </c>
      <c r="CMO110" s="81"/>
      <c r="CMP110" s="18"/>
      <c r="CMQ110" s="141"/>
      <c r="CMR110" s="141"/>
      <c r="CMS110" s="141"/>
      <c r="CMT110" s="141"/>
      <c r="CMU110" s="141"/>
      <c r="CMV110" s="141"/>
      <c r="CMW110" s="18"/>
      <c r="CMX110" s="144" t="s">
        <v>51</v>
      </c>
      <c r="CMY110" s="81"/>
      <c r="CMZ110" s="18"/>
      <c r="CNA110" s="141"/>
      <c r="CNB110" s="141"/>
      <c r="CNC110" s="141"/>
      <c r="CND110" s="141"/>
      <c r="CNE110" s="141"/>
      <c r="CNF110" s="141"/>
      <c r="CNG110" s="18"/>
      <c r="CNH110" s="144" t="s">
        <v>51</v>
      </c>
      <c r="CNI110" s="81"/>
      <c r="CNJ110" s="18"/>
      <c r="CNK110" s="141"/>
      <c r="CNL110" s="141"/>
      <c r="CNM110" s="141"/>
      <c r="CNN110" s="141"/>
      <c r="CNO110" s="141"/>
      <c r="CNP110" s="141"/>
      <c r="CNQ110" s="18"/>
      <c r="CNR110" s="144" t="s">
        <v>51</v>
      </c>
      <c r="CNS110" s="81"/>
      <c r="CNT110" s="18"/>
      <c r="CNU110" s="141"/>
      <c r="CNV110" s="141"/>
      <c r="CNW110" s="141"/>
      <c r="CNX110" s="141"/>
      <c r="CNY110" s="141"/>
      <c r="CNZ110" s="141"/>
      <c r="COA110" s="18"/>
      <c r="COB110" s="144" t="s">
        <v>51</v>
      </c>
      <c r="COC110" s="81"/>
      <c r="COD110" s="18"/>
      <c r="COE110" s="141"/>
      <c r="COF110" s="141"/>
      <c r="COG110" s="141"/>
      <c r="COH110" s="141"/>
      <c r="COI110" s="141"/>
      <c r="COJ110" s="141"/>
      <c r="COK110" s="18"/>
      <c r="COL110" s="144" t="s">
        <v>51</v>
      </c>
      <c r="COM110" s="81"/>
      <c r="CON110" s="18"/>
      <c r="COO110" s="141"/>
      <c r="COP110" s="141"/>
      <c r="COQ110" s="141"/>
      <c r="COR110" s="141"/>
      <c r="COS110" s="141"/>
      <c r="COT110" s="141"/>
      <c r="COU110" s="18"/>
      <c r="COV110" s="144" t="s">
        <v>51</v>
      </c>
      <c r="COW110" s="81"/>
      <c r="COX110" s="18"/>
      <c r="COY110" s="141"/>
      <c r="COZ110" s="141"/>
      <c r="CPA110" s="141"/>
      <c r="CPB110" s="141"/>
      <c r="CPC110" s="141"/>
      <c r="CPD110" s="141"/>
      <c r="CPE110" s="18"/>
      <c r="CPF110" s="144" t="s">
        <v>51</v>
      </c>
      <c r="CPG110" s="81"/>
      <c r="CPH110" s="18"/>
      <c r="CPI110" s="141"/>
      <c r="CPJ110" s="141"/>
      <c r="CPK110" s="141"/>
      <c r="CPL110" s="141"/>
      <c r="CPM110" s="141"/>
      <c r="CPN110" s="141"/>
      <c r="CPO110" s="18"/>
      <c r="CPP110" s="144" t="s">
        <v>51</v>
      </c>
      <c r="CPQ110" s="81"/>
      <c r="CPR110" s="18"/>
      <c r="CPS110" s="141"/>
      <c r="CPT110" s="141"/>
      <c r="CPU110" s="141"/>
      <c r="CPV110" s="141"/>
      <c r="CPW110" s="141"/>
      <c r="CPX110" s="141"/>
      <c r="CPY110" s="18"/>
      <c r="CPZ110" s="144" t="s">
        <v>51</v>
      </c>
      <c r="CQA110" s="81"/>
      <c r="CQB110" s="18"/>
      <c r="CQC110" s="141"/>
      <c r="CQD110" s="141"/>
      <c r="CQE110" s="141"/>
      <c r="CQF110" s="141"/>
      <c r="CQG110" s="141"/>
      <c r="CQH110" s="141"/>
      <c r="CQI110" s="18"/>
      <c r="CQJ110" s="144" t="s">
        <v>51</v>
      </c>
      <c r="CQK110" s="81"/>
      <c r="CQL110" s="18"/>
      <c r="CQM110" s="141"/>
      <c r="CQN110" s="141"/>
      <c r="CQO110" s="141"/>
      <c r="CQP110" s="141"/>
      <c r="CQQ110" s="141"/>
      <c r="CQR110" s="141"/>
      <c r="CQS110" s="18"/>
      <c r="CQT110" s="144" t="s">
        <v>51</v>
      </c>
      <c r="CQU110" s="81"/>
      <c r="CQV110" s="18"/>
      <c r="CQW110" s="141"/>
      <c r="CQX110" s="141"/>
      <c r="CQY110" s="141"/>
      <c r="CQZ110" s="141"/>
      <c r="CRA110" s="141"/>
      <c r="CRB110" s="141"/>
      <c r="CRC110" s="18"/>
      <c r="CRD110" s="144" t="s">
        <v>51</v>
      </c>
      <c r="CRE110" s="81"/>
      <c r="CRF110" s="18"/>
      <c r="CRG110" s="141"/>
      <c r="CRH110" s="141"/>
      <c r="CRI110" s="141"/>
      <c r="CRJ110" s="141"/>
      <c r="CRK110" s="141"/>
      <c r="CRL110" s="141"/>
      <c r="CRM110" s="18"/>
      <c r="CRN110" s="144" t="s">
        <v>51</v>
      </c>
      <c r="CRO110" s="81"/>
      <c r="CRP110" s="18"/>
      <c r="CRQ110" s="141"/>
      <c r="CRR110" s="141"/>
      <c r="CRS110" s="141"/>
      <c r="CRT110" s="141"/>
      <c r="CRU110" s="141"/>
      <c r="CRV110" s="141"/>
      <c r="CRW110" s="18"/>
      <c r="CRX110" s="144" t="s">
        <v>51</v>
      </c>
      <c r="CRY110" s="81"/>
      <c r="CRZ110" s="18"/>
      <c r="CSA110" s="141"/>
      <c r="CSB110" s="141"/>
      <c r="CSC110" s="141"/>
      <c r="CSD110" s="141"/>
      <c r="CSE110" s="141"/>
      <c r="CSF110" s="141"/>
      <c r="CSG110" s="18"/>
      <c r="CSH110" s="144" t="s">
        <v>51</v>
      </c>
      <c r="CSI110" s="81"/>
      <c r="CSJ110" s="18"/>
      <c r="CSK110" s="141"/>
      <c r="CSL110" s="141"/>
      <c r="CSM110" s="141"/>
      <c r="CSN110" s="141"/>
      <c r="CSO110" s="141"/>
      <c r="CSP110" s="141"/>
      <c r="CSQ110" s="18"/>
      <c r="CSR110" s="144" t="s">
        <v>51</v>
      </c>
      <c r="CSS110" s="81"/>
      <c r="CST110" s="18"/>
      <c r="CSU110" s="141"/>
      <c r="CSV110" s="141"/>
      <c r="CSW110" s="141"/>
      <c r="CSX110" s="141"/>
      <c r="CSY110" s="141"/>
      <c r="CSZ110" s="141"/>
      <c r="CTA110" s="18"/>
      <c r="CTB110" s="144" t="s">
        <v>51</v>
      </c>
      <c r="CTC110" s="81"/>
      <c r="CTD110" s="18"/>
      <c r="CTE110" s="141"/>
      <c r="CTF110" s="141"/>
      <c r="CTG110" s="141"/>
      <c r="CTH110" s="141"/>
      <c r="CTI110" s="141"/>
      <c r="CTJ110" s="141"/>
      <c r="CTK110" s="18"/>
      <c r="CTL110" s="144" t="s">
        <v>51</v>
      </c>
      <c r="CTM110" s="81"/>
      <c r="CTN110" s="18"/>
      <c r="CTO110" s="141"/>
      <c r="CTP110" s="141"/>
      <c r="CTQ110" s="141"/>
      <c r="CTR110" s="141"/>
      <c r="CTS110" s="141"/>
      <c r="CTT110" s="141"/>
      <c r="CTU110" s="18"/>
      <c r="CTV110" s="144" t="s">
        <v>51</v>
      </c>
      <c r="CTW110" s="81"/>
      <c r="CTX110" s="18"/>
      <c r="CTY110" s="141"/>
      <c r="CTZ110" s="141"/>
      <c r="CUA110" s="141"/>
      <c r="CUB110" s="141"/>
      <c r="CUC110" s="141"/>
      <c r="CUD110" s="141"/>
      <c r="CUE110" s="18"/>
      <c r="CUF110" s="144" t="s">
        <v>51</v>
      </c>
      <c r="CUG110" s="81"/>
      <c r="CUH110" s="18"/>
      <c r="CUI110" s="141"/>
      <c r="CUJ110" s="141"/>
      <c r="CUK110" s="141"/>
      <c r="CUL110" s="141"/>
      <c r="CUM110" s="141"/>
      <c r="CUN110" s="141"/>
      <c r="CUO110" s="18"/>
      <c r="CUP110" s="144" t="s">
        <v>51</v>
      </c>
      <c r="CUQ110" s="81"/>
      <c r="CUR110" s="18"/>
      <c r="CUS110" s="141"/>
      <c r="CUT110" s="141"/>
      <c r="CUU110" s="141"/>
      <c r="CUV110" s="141"/>
      <c r="CUW110" s="141"/>
      <c r="CUX110" s="141"/>
      <c r="CUY110" s="18"/>
      <c r="CUZ110" s="144" t="s">
        <v>51</v>
      </c>
      <c r="CVA110" s="81"/>
      <c r="CVB110" s="18"/>
      <c r="CVC110" s="141"/>
      <c r="CVD110" s="141"/>
      <c r="CVE110" s="141"/>
      <c r="CVF110" s="141"/>
      <c r="CVG110" s="141"/>
      <c r="CVH110" s="141"/>
      <c r="CVI110" s="18"/>
      <c r="CVJ110" s="144" t="s">
        <v>51</v>
      </c>
      <c r="CVK110" s="81"/>
      <c r="CVL110" s="18"/>
      <c r="CVM110" s="141"/>
      <c r="CVN110" s="141"/>
      <c r="CVO110" s="141"/>
      <c r="CVP110" s="141"/>
      <c r="CVQ110" s="141"/>
      <c r="CVR110" s="141"/>
      <c r="CVS110" s="18"/>
      <c r="CVT110" s="144" t="s">
        <v>51</v>
      </c>
      <c r="CVU110" s="81"/>
      <c r="CVV110" s="18"/>
      <c r="CVW110" s="141"/>
      <c r="CVX110" s="141"/>
      <c r="CVY110" s="141"/>
      <c r="CVZ110" s="141"/>
      <c r="CWA110" s="141"/>
      <c r="CWB110" s="141"/>
      <c r="CWC110" s="18"/>
      <c r="CWD110" s="144" t="s">
        <v>51</v>
      </c>
      <c r="CWE110" s="81"/>
      <c r="CWF110" s="18"/>
      <c r="CWG110" s="141"/>
      <c r="CWH110" s="141"/>
      <c r="CWI110" s="141"/>
      <c r="CWJ110" s="141"/>
      <c r="CWK110" s="141"/>
      <c r="CWL110" s="141"/>
      <c r="CWM110" s="18"/>
      <c r="CWN110" s="144" t="s">
        <v>51</v>
      </c>
      <c r="CWO110" s="81"/>
      <c r="CWP110" s="18"/>
      <c r="CWQ110" s="141"/>
      <c r="CWR110" s="141"/>
      <c r="CWS110" s="141"/>
      <c r="CWT110" s="141"/>
      <c r="CWU110" s="141"/>
      <c r="CWV110" s="141"/>
      <c r="CWW110" s="18"/>
      <c r="CWX110" s="144" t="s">
        <v>51</v>
      </c>
      <c r="CWY110" s="81"/>
      <c r="CWZ110" s="18"/>
      <c r="CXA110" s="141"/>
      <c r="CXB110" s="141"/>
      <c r="CXC110" s="141"/>
      <c r="CXD110" s="141"/>
      <c r="CXE110" s="141"/>
      <c r="CXF110" s="141"/>
      <c r="CXG110" s="18"/>
      <c r="CXH110" s="144" t="s">
        <v>51</v>
      </c>
      <c r="CXI110" s="81"/>
      <c r="CXJ110" s="18"/>
      <c r="CXK110" s="141"/>
      <c r="CXL110" s="141"/>
      <c r="CXM110" s="141"/>
      <c r="CXN110" s="141"/>
      <c r="CXO110" s="141"/>
      <c r="CXP110" s="141"/>
      <c r="CXQ110" s="18"/>
      <c r="CXR110" s="144" t="s">
        <v>51</v>
      </c>
      <c r="CXS110" s="81"/>
      <c r="CXT110" s="18"/>
      <c r="CXU110" s="141"/>
      <c r="CXV110" s="141"/>
      <c r="CXW110" s="141"/>
      <c r="CXX110" s="141"/>
      <c r="CXY110" s="141"/>
      <c r="CXZ110" s="141"/>
      <c r="CYA110" s="18"/>
      <c r="CYB110" s="144" t="s">
        <v>51</v>
      </c>
      <c r="CYC110" s="81"/>
      <c r="CYD110" s="18"/>
      <c r="CYE110" s="141"/>
      <c r="CYF110" s="141"/>
      <c r="CYG110" s="141"/>
      <c r="CYH110" s="141"/>
      <c r="CYI110" s="141"/>
      <c r="CYJ110" s="141"/>
      <c r="CYK110" s="18"/>
      <c r="CYL110" s="144" t="s">
        <v>51</v>
      </c>
      <c r="CYM110" s="81"/>
      <c r="CYN110" s="18"/>
      <c r="CYO110" s="141"/>
      <c r="CYP110" s="141"/>
      <c r="CYQ110" s="141"/>
      <c r="CYR110" s="141"/>
      <c r="CYS110" s="141"/>
      <c r="CYT110" s="141"/>
      <c r="CYU110" s="18"/>
      <c r="CYV110" s="144" t="s">
        <v>51</v>
      </c>
      <c r="CYW110" s="81"/>
      <c r="CYX110" s="18"/>
      <c r="CYY110" s="141"/>
      <c r="CYZ110" s="141"/>
      <c r="CZA110" s="141"/>
      <c r="CZB110" s="141"/>
      <c r="CZC110" s="141"/>
      <c r="CZD110" s="141"/>
      <c r="CZE110" s="18"/>
      <c r="CZF110" s="144" t="s">
        <v>51</v>
      </c>
      <c r="CZG110" s="81"/>
      <c r="CZH110" s="18"/>
      <c r="CZI110" s="141"/>
      <c r="CZJ110" s="141"/>
      <c r="CZK110" s="141"/>
      <c r="CZL110" s="141"/>
      <c r="CZM110" s="141"/>
      <c r="CZN110" s="141"/>
      <c r="CZO110" s="18"/>
      <c r="CZP110" s="144" t="s">
        <v>51</v>
      </c>
      <c r="CZQ110" s="81"/>
      <c r="CZR110" s="18"/>
      <c r="CZS110" s="141"/>
      <c r="CZT110" s="141"/>
      <c r="CZU110" s="141"/>
      <c r="CZV110" s="141"/>
      <c r="CZW110" s="141"/>
      <c r="CZX110" s="141"/>
      <c r="CZY110" s="18"/>
      <c r="CZZ110" s="144" t="s">
        <v>51</v>
      </c>
      <c r="DAA110" s="81"/>
      <c r="DAB110" s="18"/>
      <c r="DAC110" s="141"/>
      <c r="DAD110" s="141"/>
      <c r="DAE110" s="141"/>
      <c r="DAF110" s="141"/>
      <c r="DAG110" s="141"/>
      <c r="DAH110" s="141"/>
      <c r="DAI110" s="18"/>
      <c r="DAJ110" s="144" t="s">
        <v>51</v>
      </c>
      <c r="DAK110" s="81"/>
      <c r="DAL110" s="18"/>
      <c r="DAM110" s="141"/>
      <c r="DAN110" s="141"/>
      <c r="DAO110" s="141"/>
      <c r="DAP110" s="141"/>
      <c r="DAQ110" s="141"/>
      <c r="DAR110" s="141"/>
      <c r="DAS110" s="18"/>
      <c r="DAT110" s="144" t="s">
        <v>51</v>
      </c>
      <c r="DAU110" s="81"/>
      <c r="DAV110" s="18"/>
      <c r="DAW110" s="141"/>
      <c r="DAX110" s="141"/>
      <c r="DAY110" s="141"/>
      <c r="DAZ110" s="141"/>
      <c r="DBA110" s="141"/>
      <c r="DBB110" s="141"/>
      <c r="DBC110" s="18"/>
      <c r="DBD110" s="144" t="s">
        <v>51</v>
      </c>
      <c r="DBE110" s="81"/>
      <c r="DBF110" s="18"/>
      <c r="DBG110" s="141"/>
      <c r="DBH110" s="141"/>
      <c r="DBI110" s="141"/>
      <c r="DBJ110" s="141"/>
      <c r="DBK110" s="141"/>
      <c r="DBL110" s="141"/>
      <c r="DBM110" s="18"/>
      <c r="DBN110" s="144" t="s">
        <v>51</v>
      </c>
      <c r="DBO110" s="81"/>
      <c r="DBP110" s="18"/>
      <c r="DBQ110" s="141"/>
      <c r="DBR110" s="141"/>
      <c r="DBS110" s="141"/>
      <c r="DBT110" s="141"/>
      <c r="DBU110" s="141"/>
      <c r="DBV110" s="141"/>
      <c r="DBW110" s="18"/>
      <c r="DBX110" s="144" t="s">
        <v>51</v>
      </c>
      <c r="DBY110" s="81"/>
      <c r="DBZ110" s="18"/>
      <c r="DCA110" s="141"/>
      <c r="DCB110" s="141"/>
      <c r="DCC110" s="141"/>
      <c r="DCD110" s="141"/>
      <c r="DCE110" s="141"/>
      <c r="DCF110" s="141"/>
      <c r="DCG110" s="18"/>
      <c r="DCH110" s="144" t="s">
        <v>51</v>
      </c>
      <c r="DCI110" s="81"/>
      <c r="DCJ110" s="18"/>
      <c r="DCK110" s="141"/>
      <c r="DCL110" s="141"/>
      <c r="DCM110" s="141"/>
      <c r="DCN110" s="141"/>
      <c r="DCO110" s="141"/>
      <c r="DCP110" s="141"/>
      <c r="DCQ110" s="18"/>
      <c r="DCR110" s="144" t="s">
        <v>51</v>
      </c>
      <c r="DCS110" s="81"/>
      <c r="DCT110" s="18"/>
      <c r="DCU110" s="141"/>
      <c r="DCV110" s="141"/>
      <c r="DCW110" s="141"/>
      <c r="DCX110" s="141"/>
      <c r="DCY110" s="141"/>
      <c r="DCZ110" s="141"/>
      <c r="DDA110" s="18"/>
      <c r="DDB110" s="144" t="s">
        <v>51</v>
      </c>
      <c r="DDC110" s="81"/>
      <c r="DDD110" s="18"/>
      <c r="DDE110" s="141"/>
      <c r="DDF110" s="141"/>
      <c r="DDG110" s="141"/>
      <c r="DDH110" s="141"/>
      <c r="DDI110" s="141"/>
      <c r="DDJ110" s="141"/>
      <c r="DDK110" s="18"/>
      <c r="DDL110" s="144" t="s">
        <v>51</v>
      </c>
      <c r="DDM110" s="81"/>
      <c r="DDN110" s="18"/>
      <c r="DDO110" s="141"/>
      <c r="DDP110" s="141"/>
      <c r="DDQ110" s="141"/>
      <c r="DDR110" s="141"/>
      <c r="DDS110" s="141"/>
      <c r="DDT110" s="141"/>
      <c r="DDU110" s="18"/>
      <c r="DDV110" s="144" t="s">
        <v>51</v>
      </c>
      <c r="DDW110" s="81"/>
      <c r="DDX110" s="18"/>
      <c r="DDY110" s="141"/>
      <c r="DDZ110" s="141"/>
      <c r="DEA110" s="141"/>
      <c r="DEB110" s="141"/>
      <c r="DEC110" s="141"/>
      <c r="DED110" s="141"/>
      <c r="DEE110" s="18"/>
      <c r="DEF110" s="144" t="s">
        <v>51</v>
      </c>
      <c r="DEG110" s="81"/>
      <c r="DEH110" s="18"/>
      <c r="DEI110" s="141"/>
      <c r="DEJ110" s="141"/>
      <c r="DEK110" s="141"/>
      <c r="DEL110" s="141"/>
      <c r="DEM110" s="141"/>
      <c r="DEN110" s="141"/>
      <c r="DEO110" s="18"/>
      <c r="DEP110" s="144" t="s">
        <v>51</v>
      </c>
      <c r="DEQ110" s="81"/>
      <c r="DER110" s="18"/>
      <c r="DES110" s="141"/>
      <c r="DET110" s="141"/>
      <c r="DEU110" s="141"/>
      <c r="DEV110" s="141"/>
      <c r="DEW110" s="141"/>
      <c r="DEX110" s="141"/>
      <c r="DEY110" s="18"/>
      <c r="DEZ110" s="144" t="s">
        <v>51</v>
      </c>
      <c r="DFA110" s="81"/>
      <c r="DFB110" s="18"/>
      <c r="DFC110" s="141"/>
      <c r="DFD110" s="141"/>
      <c r="DFE110" s="141"/>
      <c r="DFF110" s="141"/>
      <c r="DFG110" s="141"/>
      <c r="DFH110" s="141"/>
      <c r="DFI110" s="18"/>
      <c r="DFJ110" s="144" t="s">
        <v>51</v>
      </c>
      <c r="DFK110" s="81"/>
      <c r="DFL110" s="18"/>
      <c r="DFM110" s="141"/>
      <c r="DFN110" s="141"/>
      <c r="DFO110" s="141"/>
      <c r="DFP110" s="141"/>
      <c r="DFQ110" s="141"/>
      <c r="DFR110" s="141"/>
      <c r="DFS110" s="18"/>
      <c r="DFT110" s="144" t="s">
        <v>51</v>
      </c>
      <c r="DFU110" s="81"/>
      <c r="DFV110" s="18"/>
      <c r="DFW110" s="141"/>
      <c r="DFX110" s="141"/>
      <c r="DFY110" s="141"/>
      <c r="DFZ110" s="141"/>
      <c r="DGA110" s="141"/>
      <c r="DGB110" s="141"/>
      <c r="DGC110" s="18"/>
      <c r="DGD110" s="144" t="s">
        <v>51</v>
      </c>
      <c r="DGE110" s="81"/>
      <c r="DGF110" s="18"/>
      <c r="DGG110" s="141"/>
      <c r="DGH110" s="141"/>
      <c r="DGI110" s="141"/>
      <c r="DGJ110" s="141"/>
      <c r="DGK110" s="141"/>
      <c r="DGL110" s="141"/>
      <c r="DGM110" s="18"/>
      <c r="DGN110" s="144" t="s">
        <v>51</v>
      </c>
      <c r="DGO110" s="81"/>
      <c r="DGP110" s="18"/>
      <c r="DGQ110" s="141"/>
      <c r="DGR110" s="141"/>
      <c r="DGS110" s="141"/>
      <c r="DGT110" s="141"/>
      <c r="DGU110" s="141"/>
      <c r="DGV110" s="141"/>
      <c r="DGW110" s="18"/>
      <c r="DGX110" s="144" t="s">
        <v>51</v>
      </c>
      <c r="DGY110" s="81"/>
      <c r="DGZ110" s="18"/>
      <c r="DHA110" s="141"/>
      <c r="DHB110" s="141"/>
      <c r="DHC110" s="141"/>
      <c r="DHD110" s="141"/>
      <c r="DHE110" s="141"/>
      <c r="DHF110" s="141"/>
      <c r="DHG110" s="18"/>
      <c r="DHH110" s="144" t="s">
        <v>51</v>
      </c>
      <c r="DHI110" s="81"/>
      <c r="DHJ110" s="18"/>
      <c r="DHK110" s="141"/>
      <c r="DHL110" s="141"/>
      <c r="DHM110" s="141"/>
      <c r="DHN110" s="141"/>
      <c r="DHO110" s="141"/>
      <c r="DHP110" s="141"/>
      <c r="DHQ110" s="18"/>
      <c r="DHR110" s="144" t="s">
        <v>51</v>
      </c>
      <c r="DHS110" s="81"/>
      <c r="DHT110" s="18"/>
      <c r="DHU110" s="141"/>
      <c r="DHV110" s="141"/>
      <c r="DHW110" s="141"/>
      <c r="DHX110" s="141"/>
      <c r="DHY110" s="141"/>
      <c r="DHZ110" s="141"/>
      <c r="DIA110" s="18"/>
      <c r="DIB110" s="144" t="s">
        <v>51</v>
      </c>
      <c r="DIC110" s="81"/>
      <c r="DID110" s="18"/>
      <c r="DIE110" s="141"/>
      <c r="DIF110" s="141"/>
      <c r="DIG110" s="141"/>
      <c r="DIH110" s="141"/>
      <c r="DII110" s="141"/>
      <c r="DIJ110" s="141"/>
      <c r="DIK110" s="18"/>
      <c r="DIL110" s="144" t="s">
        <v>51</v>
      </c>
      <c r="DIM110" s="81"/>
      <c r="DIN110" s="18"/>
      <c r="DIO110" s="141"/>
      <c r="DIP110" s="141"/>
      <c r="DIQ110" s="141"/>
      <c r="DIR110" s="141"/>
      <c r="DIS110" s="141"/>
      <c r="DIT110" s="141"/>
      <c r="DIU110" s="18"/>
      <c r="DIV110" s="144" t="s">
        <v>51</v>
      </c>
      <c r="DIW110" s="81"/>
      <c r="DIX110" s="18"/>
      <c r="DIY110" s="141"/>
      <c r="DIZ110" s="141"/>
      <c r="DJA110" s="141"/>
      <c r="DJB110" s="141"/>
      <c r="DJC110" s="141"/>
      <c r="DJD110" s="141"/>
      <c r="DJE110" s="18"/>
      <c r="DJF110" s="144" t="s">
        <v>51</v>
      </c>
      <c r="DJG110" s="81"/>
      <c r="DJH110" s="18"/>
      <c r="DJI110" s="141"/>
      <c r="DJJ110" s="141"/>
      <c r="DJK110" s="141"/>
      <c r="DJL110" s="141"/>
      <c r="DJM110" s="141"/>
      <c r="DJN110" s="141"/>
      <c r="DJO110" s="18"/>
      <c r="DJP110" s="144" t="s">
        <v>51</v>
      </c>
      <c r="DJQ110" s="81"/>
      <c r="DJR110" s="18"/>
      <c r="DJS110" s="141"/>
      <c r="DJT110" s="141"/>
      <c r="DJU110" s="141"/>
      <c r="DJV110" s="141"/>
      <c r="DJW110" s="141"/>
      <c r="DJX110" s="141"/>
      <c r="DJY110" s="18"/>
      <c r="DJZ110" s="144" t="s">
        <v>51</v>
      </c>
      <c r="DKA110" s="81"/>
      <c r="DKB110" s="18"/>
      <c r="DKC110" s="141"/>
      <c r="DKD110" s="141"/>
      <c r="DKE110" s="141"/>
      <c r="DKF110" s="141"/>
      <c r="DKG110" s="141"/>
      <c r="DKH110" s="141"/>
      <c r="DKI110" s="18"/>
      <c r="DKJ110" s="144" t="s">
        <v>51</v>
      </c>
      <c r="DKK110" s="81"/>
      <c r="DKL110" s="18"/>
      <c r="DKM110" s="141"/>
      <c r="DKN110" s="141"/>
      <c r="DKO110" s="141"/>
      <c r="DKP110" s="141"/>
      <c r="DKQ110" s="141"/>
      <c r="DKR110" s="141"/>
      <c r="DKS110" s="18"/>
      <c r="DKT110" s="144" t="s">
        <v>51</v>
      </c>
      <c r="DKU110" s="81"/>
      <c r="DKV110" s="18"/>
      <c r="DKW110" s="141"/>
      <c r="DKX110" s="141"/>
      <c r="DKY110" s="141"/>
      <c r="DKZ110" s="141"/>
      <c r="DLA110" s="141"/>
      <c r="DLB110" s="141"/>
      <c r="DLC110" s="18"/>
      <c r="DLD110" s="144" t="s">
        <v>51</v>
      </c>
      <c r="DLE110" s="81"/>
      <c r="DLF110" s="18"/>
      <c r="DLG110" s="141"/>
      <c r="DLH110" s="141"/>
      <c r="DLI110" s="141"/>
      <c r="DLJ110" s="141"/>
      <c r="DLK110" s="141"/>
      <c r="DLL110" s="141"/>
      <c r="DLM110" s="18"/>
      <c r="DLN110" s="144" t="s">
        <v>51</v>
      </c>
      <c r="DLO110" s="81"/>
      <c r="DLP110" s="18"/>
      <c r="DLQ110" s="141"/>
      <c r="DLR110" s="141"/>
      <c r="DLS110" s="141"/>
      <c r="DLT110" s="141"/>
      <c r="DLU110" s="141"/>
      <c r="DLV110" s="141"/>
      <c r="DLW110" s="18"/>
      <c r="DLX110" s="144" t="s">
        <v>51</v>
      </c>
      <c r="DLY110" s="81"/>
      <c r="DLZ110" s="18"/>
      <c r="DMA110" s="141"/>
      <c r="DMB110" s="141"/>
      <c r="DMC110" s="141"/>
      <c r="DMD110" s="141"/>
      <c r="DME110" s="141"/>
      <c r="DMF110" s="141"/>
      <c r="DMG110" s="18"/>
      <c r="DMH110" s="144" t="s">
        <v>51</v>
      </c>
      <c r="DMI110" s="81"/>
      <c r="DMJ110" s="18"/>
      <c r="DMK110" s="141"/>
      <c r="DML110" s="141"/>
      <c r="DMM110" s="141"/>
      <c r="DMN110" s="141"/>
      <c r="DMO110" s="141"/>
      <c r="DMP110" s="141"/>
      <c r="DMQ110" s="18"/>
      <c r="DMR110" s="144" t="s">
        <v>51</v>
      </c>
      <c r="DMS110" s="81"/>
      <c r="DMT110" s="18"/>
      <c r="DMU110" s="141"/>
      <c r="DMV110" s="141"/>
      <c r="DMW110" s="141"/>
      <c r="DMX110" s="141"/>
      <c r="DMY110" s="141"/>
      <c r="DMZ110" s="141"/>
      <c r="DNA110" s="18"/>
      <c r="DNB110" s="144" t="s">
        <v>51</v>
      </c>
      <c r="DNC110" s="81"/>
      <c r="DND110" s="18"/>
      <c r="DNE110" s="141"/>
      <c r="DNF110" s="141"/>
      <c r="DNG110" s="141"/>
      <c r="DNH110" s="141"/>
      <c r="DNI110" s="141"/>
      <c r="DNJ110" s="141"/>
      <c r="DNK110" s="18"/>
      <c r="DNL110" s="144" t="s">
        <v>51</v>
      </c>
      <c r="DNM110" s="81"/>
      <c r="DNN110" s="18"/>
      <c r="DNO110" s="141"/>
      <c r="DNP110" s="141"/>
      <c r="DNQ110" s="141"/>
      <c r="DNR110" s="141"/>
      <c r="DNS110" s="141"/>
      <c r="DNT110" s="141"/>
      <c r="DNU110" s="18"/>
      <c r="DNV110" s="144" t="s">
        <v>51</v>
      </c>
      <c r="DNW110" s="81"/>
      <c r="DNX110" s="18"/>
      <c r="DNY110" s="141"/>
      <c r="DNZ110" s="141"/>
      <c r="DOA110" s="141"/>
      <c r="DOB110" s="141"/>
      <c r="DOC110" s="141"/>
      <c r="DOD110" s="141"/>
      <c r="DOE110" s="18"/>
      <c r="DOF110" s="144" t="s">
        <v>51</v>
      </c>
      <c r="DOG110" s="81"/>
      <c r="DOH110" s="18"/>
      <c r="DOI110" s="141"/>
      <c r="DOJ110" s="141"/>
      <c r="DOK110" s="141"/>
      <c r="DOL110" s="141"/>
      <c r="DOM110" s="141"/>
      <c r="DON110" s="141"/>
      <c r="DOO110" s="18"/>
      <c r="DOP110" s="144" t="s">
        <v>51</v>
      </c>
      <c r="DOQ110" s="81"/>
      <c r="DOR110" s="18"/>
      <c r="DOS110" s="141"/>
      <c r="DOT110" s="141"/>
      <c r="DOU110" s="141"/>
      <c r="DOV110" s="141"/>
      <c r="DOW110" s="141"/>
      <c r="DOX110" s="141"/>
      <c r="DOY110" s="18"/>
      <c r="DOZ110" s="144" t="s">
        <v>51</v>
      </c>
      <c r="DPA110" s="81"/>
      <c r="DPB110" s="18"/>
      <c r="DPC110" s="141"/>
      <c r="DPD110" s="141"/>
      <c r="DPE110" s="141"/>
      <c r="DPF110" s="141"/>
      <c r="DPG110" s="141"/>
      <c r="DPH110" s="141"/>
      <c r="DPI110" s="18"/>
      <c r="DPJ110" s="144" t="s">
        <v>51</v>
      </c>
      <c r="DPK110" s="81"/>
      <c r="DPL110" s="18"/>
      <c r="DPM110" s="141"/>
      <c r="DPN110" s="141"/>
      <c r="DPO110" s="141"/>
      <c r="DPP110" s="141"/>
      <c r="DPQ110" s="141"/>
      <c r="DPR110" s="141"/>
      <c r="DPS110" s="18"/>
      <c r="DPT110" s="144" t="s">
        <v>51</v>
      </c>
      <c r="DPU110" s="81"/>
      <c r="DPV110" s="18"/>
      <c r="DPW110" s="141"/>
      <c r="DPX110" s="141"/>
      <c r="DPY110" s="141"/>
      <c r="DPZ110" s="141"/>
      <c r="DQA110" s="141"/>
      <c r="DQB110" s="141"/>
      <c r="DQC110" s="18"/>
      <c r="DQD110" s="144" t="s">
        <v>51</v>
      </c>
      <c r="DQE110" s="81"/>
      <c r="DQF110" s="18"/>
      <c r="DQG110" s="141"/>
      <c r="DQH110" s="141"/>
      <c r="DQI110" s="141"/>
      <c r="DQJ110" s="141"/>
      <c r="DQK110" s="141"/>
      <c r="DQL110" s="141"/>
      <c r="DQM110" s="18"/>
      <c r="DQN110" s="144" t="s">
        <v>51</v>
      </c>
      <c r="DQO110" s="81"/>
      <c r="DQP110" s="18"/>
      <c r="DQQ110" s="141"/>
      <c r="DQR110" s="141"/>
      <c r="DQS110" s="141"/>
      <c r="DQT110" s="141"/>
      <c r="DQU110" s="141"/>
      <c r="DQV110" s="141"/>
      <c r="DQW110" s="18"/>
      <c r="DQX110" s="144" t="s">
        <v>51</v>
      </c>
      <c r="DQY110" s="81"/>
      <c r="DQZ110" s="18"/>
      <c r="DRA110" s="141"/>
      <c r="DRB110" s="141"/>
      <c r="DRC110" s="141"/>
      <c r="DRD110" s="141"/>
      <c r="DRE110" s="141"/>
      <c r="DRF110" s="141"/>
      <c r="DRG110" s="18"/>
      <c r="DRH110" s="144" t="s">
        <v>51</v>
      </c>
      <c r="DRI110" s="81"/>
      <c r="DRJ110" s="18"/>
      <c r="DRK110" s="141"/>
      <c r="DRL110" s="141"/>
      <c r="DRM110" s="141"/>
      <c r="DRN110" s="141"/>
      <c r="DRO110" s="141"/>
      <c r="DRP110" s="141"/>
      <c r="DRQ110" s="18"/>
      <c r="DRR110" s="144" t="s">
        <v>51</v>
      </c>
      <c r="DRS110" s="81"/>
      <c r="DRT110" s="18"/>
      <c r="DRU110" s="141"/>
      <c r="DRV110" s="141"/>
      <c r="DRW110" s="141"/>
      <c r="DRX110" s="141"/>
      <c r="DRY110" s="141"/>
      <c r="DRZ110" s="141"/>
      <c r="DSA110" s="18"/>
      <c r="DSB110" s="144" t="s">
        <v>51</v>
      </c>
      <c r="DSC110" s="81"/>
      <c r="DSD110" s="18"/>
      <c r="DSE110" s="141"/>
      <c r="DSF110" s="141"/>
      <c r="DSG110" s="141"/>
      <c r="DSH110" s="141"/>
      <c r="DSI110" s="141"/>
      <c r="DSJ110" s="141"/>
      <c r="DSK110" s="18"/>
      <c r="DSL110" s="144" t="s">
        <v>51</v>
      </c>
      <c r="DSM110" s="81"/>
      <c r="DSN110" s="18"/>
      <c r="DSO110" s="141"/>
      <c r="DSP110" s="141"/>
      <c r="DSQ110" s="141"/>
      <c r="DSR110" s="141"/>
      <c r="DSS110" s="141"/>
      <c r="DST110" s="141"/>
      <c r="DSU110" s="18"/>
      <c r="DSV110" s="144" t="s">
        <v>51</v>
      </c>
      <c r="DSW110" s="81"/>
      <c r="DSX110" s="18"/>
      <c r="DSY110" s="141"/>
      <c r="DSZ110" s="141"/>
      <c r="DTA110" s="141"/>
      <c r="DTB110" s="141"/>
      <c r="DTC110" s="141"/>
      <c r="DTD110" s="141"/>
      <c r="DTE110" s="18"/>
      <c r="DTF110" s="144" t="s">
        <v>51</v>
      </c>
      <c r="DTG110" s="81"/>
      <c r="DTH110" s="18"/>
      <c r="DTI110" s="141"/>
      <c r="DTJ110" s="141"/>
      <c r="DTK110" s="141"/>
      <c r="DTL110" s="141"/>
      <c r="DTM110" s="141"/>
      <c r="DTN110" s="141"/>
      <c r="DTO110" s="18"/>
      <c r="DTP110" s="144" t="s">
        <v>51</v>
      </c>
      <c r="DTQ110" s="81"/>
      <c r="DTR110" s="18"/>
      <c r="DTS110" s="141"/>
      <c r="DTT110" s="141"/>
      <c r="DTU110" s="141"/>
      <c r="DTV110" s="141"/>
      <c r="DTW110" s="141"/>
      <c r="DTX110" s="141"/>
      <c r="DTY110" s="18"/>
      <c r="DTZ110" s="144" t="s">
        <v>51</v>
      </c>
      <c r="DUA110" s="81"/>
      <c r="DUB110" s="18"/>
      <c r="DUC110" s="141"/>
      <c r="DUD110" s="141"/>
      <c r="DUE110" s="141"/>
      <c r="DUF110" s="141"/>
      <c r="DUG110" s="141"/>
      <c r="DUH110" s="141"/>
      <c r="DUI110" s="18"/>
      <c r="DUJ110" s="144" t="s">
        <v>51</v>
      </c>
      <c r="DUK110" s="81"/>
      <c r="DUL110" s="18"/>
      <c r="DUM110" s="141"/>
      <c r="DUN110" s="141"/>
      <c r="DUO110" s="141"/>
      <c r="DUP110" s="141"/>
      <c r="DUQ110" s="141"/>
      <c r="DUR110" s="141"/>
      <c r="DUS110" s="18"/>
      <c r="DUT110" s="144" t="s">
        <v>51</v>
      </c>
      <c r="DUU110" s="81"/>
      <c r="DUV110" s="18"/>
      <c r="DUW110" s="141"/>
      <c r="DUX110" s="141"/>
      <c r="DUY110" s="141"/>
      <c r="DUZ110" s="141"/>
      <c r="DVA110" s="141"/>
      <c r="DVB110" s="141"/>
      <c r="DVC110" s="18"/>
      <c r="DVD110" s="144" t="s">
        <v>51</v>
      </c>
      <c r="DVE110" s="81"/>
      <c r="DVF110" s="18"/>
      <c r="DVG110" s="141"/>
      <c r="DVH110" s="141"/>
      <c r="DVI110" s="141"/>
      <c r="DVJ110" s="141"/>
      <c r="DVK110" s="141"/>
      <c r="DVL110" s="141"/>
      <c r="DVM110" s="18"/>
      <c r="DVN110" s="144" t="s">
        <v>51</v>
      </c>
      <c r="DVO110" s="81"/>
      <c r="DVP110" s="18"/>
      <c r="DVQ110" s="141"/>
      <c r="DVR110" s="141"/>
      <c r="DVS110" s="141"/>
      <c r="DVT110" s="141"/>
      <c r="DVU110" s="141"/>
      <c r="DVV110" s="141"/>
      <c r="DVW110" s="18"/>
      <c r="DVX110" s="144" t="s">
        <v>51</v>
      </c>
      <c r="DVY110" s="81"/>
      <c r="DVZ110" s="18"/>
      <c r="DWA110" s="141"/>
      <c r="DWB110" s="141"/>
      <c r="DWC110" s="141"/>
      <c r="DWD110" s="141"/>
      <c r="DWE110" s="141"/>
      <c r="DWF110" s="141"/>
      <c r="DWG110" s="18"/>
      <c r="DWH110" s="144" t="s">
        <v>51</v>
      </c>
      <c r="DWI110" s="81"/>
      <c r="DWJ110" s="18"/>
      <c r="DWK110" s="141"/>
      <c r="DWL110" s="141"/>
      <c r="DWM110" s="141"/>
      <c r="DWN110" s="141"/>
      <c r="DWO110" s="141"/>
      <c r="DWP110" s="141"/>
      <c r="DWQ110" s="18"/>
      <c r="DWR110" s="144" t="s">
        <v>51</v>
      </c>
      <c r="DWS110" s="81"/>
      <c r="DWT110" s="18"/>
      <c r="DWU110" s="141"/>
      <c r="DWV110" s="141"/>
      <c r="DWW110" s="141"/>
      <c r="DWX110" s="141"/>
      <c r="DWY110" s="141"/>
      <c r="DWZ110" s="141"/>
      <c r="DXA110" s="18"/>
      <c r="DXB110" s="144" t="s">
        <v>51</v>
      </c>
      <c r="DXC110" s="81"/>
      <c r="DXD110" s="18"/>
      <c r="DXE110" s="141"/>
      <c r="DXF110" s="141"/>
      <c r="DXG110" s="141"/>
      <c r="DXH110" s="141"/>
      <c r="DXI110" s="141"/>
      <c r="DXJ110" s="141"/>
      <c r="DXK110" s="18"/>
      <c r="DXL110" s="144" t="s">
        <v>51</v>
      </c>
      <c r="DXM110" s="81"/>
      <c r="DXN110" s="18"/>
      <c r="DXO110" s="141"/>
      <c r="DXP110" s="141"/>
      <c r="DXQ110" s="141"/>
      <c r="DXR110" s="141"/>
      <c r="DXS110" s="141"/>
      <c r="DXT110" s="141"/>
      <c r="DXU110" s="18"/>
      <c r="DXV110" s="144" t="s">
        <v>51</v>
      </c>
      <c r="DXW110" s="81"/>
      <c r="DXX110" s="18"/>
      <c r="DXY110" s="141"/>
      <c r="DXZ110" s="141"/>
      <c r="DYA110" s="141"/>
      <c r="DYB110" s="141"/>
      <c r="DYC110" s="141"/>
      <c r="DYD110" s="141"/>
      <c r="DYE110" s="18"/>
      <c r="DYF110" s="144" t="s">
        <v>51</v>
      </c>
      <c r="DYG110" s="81"/>
      <c r="DYH110" s="18"/>
      <c r="DYI110" s="141"/>
      <c r="DYJ110" s="141"/>
      <c r="DYK110" s="141"/>
      <c r="DYL110" s="141"/>
      <c r="DYM110" s="141"/>
      <c r="DYN110" s="141"/>
      <c r="DYO110" s="18"/>
      <c r="DYP110" s="144" t="s">
        <v>51</v>
      </c>
      <c r="DYQ110" s="81"/>
      <c r="DYR110" s="18"/>
      <c r="DYS110" s="141"/>
      <c r="DYT110" s="141"/>
      <c r="DYU110" s="141"/>
      <c r="DYV110" s="141"/>
      <c r="DYW110" s="141"/>
      <c r="DYX110" s="141"/>
      <c r="DYY110" s="18"/>
      <c r="DYZ110" s="144" t="s">
        <v>51</v>
      </c>
      <c r="DZA110" s="81"/>
      <c r="DZB110" s="18"/>
      <c r="DZC110" s="141"/>
      <c r="DZD110" s="141"/>
      <c r="DZE110" s="141"/>
      <c r="DZF110" s="141"/>
      <c r="DZG110" s="141"/>
      <c r="DZH110" s="141"/>
      <c r="DZI110" s="18"/>
      <c r="DZJ110" s="144" t="s">
        <v>51</v>
      </c>
      <c r="DZK110" s="81"/>
      <c r="DZL110" s="18"/>
      <c r="DZM110" s="141"/>
      <c r="DZN110" s="141"/>
      <c r="DZO110" s="141"/>
      <c r="DZP110" s="141"/>
      <c r="DZQ110" s="141"/>
      <c r="DZR110" s="141"/>
      <c r="DZS110" s="18"/>
      <c r="DZT110" s="144" t="s">
        <v>51</v>
      </c>
      <c r="DZU110" s="81"/>
      <c r="DZV110" s="18"/>
      <c r="DZW110" s="141"/>
      <c r="DZX110" s="141"/>
      <c r="DZY110" s="141"/>
      <c r="DZZ110" s="141"/>
      <c r="EAA110" s="141"/>
      <c r="EAB110" s="141"/>
      <c r="EAC110" s="18"/>
      <c r="EAD110" s="144" t="s">
        <v>51</v>
      </c>
      <c r="EAE110" s="81"/>
      <c r="EAF110" s="18"/>
      <c r="EAG110" s="141"/>
      <c r="EAH110" s="141"/>
      <c r="EAI110" s="141"/>
      <c r="EAJ110" s="141"/>
      <c r="EAK110" s="141"/>
      <c r="EAL110" s="141"/>
      <c r="EAM110" s="18"/>
      <c r="EAN110" s="144" t="s">
        <v>51</v>
      </c>
      <c r="EAO110" s="81"/>
      <c r="EAP110" s="18"/>
      <c r="EAQ110" s="141"/>
      <c r="EAR110" s="141"/>
      <c r="EAS110" s="141"/>
      <c r="EAT110" s="141"/>
      <c r="EAU110" s="141"/>
      <c r="EAV110" s="141"/>
      <c r="EAW110" s="18"/>
      <c r="EAX110" s="144" t="s">
        <v>51</v>
      </c>
      <c r="EAY110" s="81"/>
      <c r="EAZ110" s="18"/>
      <c r="EBA110" s="141"/>
      <c r="EBB110" s="141"/>
      <c r="EBC110" s="141"/>
      <c r="EBD110" s="141"/>
      <c r="EBE110" s="141"/>
      <c r="EBF110" s="141"/>
      <c r="EBG110" s="18"/>
      <c r="EBH110" s="144" t="s">
        <v>51</v>
      </c>
      <c r="EBI110" s="81"/>
      <c r="EBJ110" s="18"/>
      <c r="EBK110" s="141"/>
      <c r="EBL110" s="141"/>
      <c r="EBM110" s="141"/>
      <c r="EBN110" s="141"/>
      <c r="EBO110" s="141"/>
      <c r="EBP110" s="141"/>
      <c r="EBQ110" s="18"/>
      <c r="EBR110" s="144" t="s">
        <v>51</v>
      </c>
      <c r="EBS110" s="81"/>
      <c r="EBT110" s="18"/>
      <c r="EBU110" s="141"/>
      <c r="EBV110" s="141"/>
      <c r="EBW110" s="141"/>
      <c r="EBX110" s="141"/>
      <c r="EBY110" s="141"/>
      <c r="EBZ110" s="141"/>
      <c r="ECA110" s="18"/>
      <c r="ECB110" s="144" t="s">
        <v>51</v>
      </c>
      <c r="ECC110" s="81"/>
      <c r="ECD110" s="18"/>
      <c r="ECE110" s="141"/>
      <c r="ECF110" s="141"/>
      <c r="ECG110" s="141"/>
      <c r="ECH110" s="141"/>
      <c r="ECI110" s="141"/>
      <c r="ECJ110" s="141"/>
      <c r="ECK110" s="18"/>
      <c r="ECL110" s="144" t="s">
        <v>51</v>
      </c>
      <c r="ECM110" s="81"/>
      <c r="ECN110" s="18"/>
      <c r="ECO110" s="141"/>
      <c r="ECP110" s="141"/>
      <c r="ECQ110" s="141"/>
      <c r="ECR110" s="141"/>
      <c r="ECS110" s="141"/>
      <c r="ECT110" s="141"/>
      <c r="ECU110" s="18"/>
      <c r="ECV110" s="144" t="s">
        <v>51</v>
      </c>
      <c r="ECW110" s="81"/>
      <c r="ECX110" s="18"/>
      <c r="ECY110" s="141"/>
      <c r="ECZ110" s="141"/>
      <c r="EDA110" s="141"/>
      <c r="EDB110" s="141"/>
      <c r="EDC110" s="141"/>
      <c r="EDD110" s="141"/>
      <c r="EDE110" s="18"/>
      <c r="EDF110" s="144" t="s">
        <v>51</v>
      </c>
      <c r="EDG110" s="81"/>
      <c r="EDH110" s="18"/>
      <c r="EDI110" s="141"/>
      <c r="EDJ110" s="141"/>
      <c r="EDK110" s="141"/>
      <c r="EDL110" s="141"/>
      <c r="EDM110" s="141"/>
      <c r="EDN110" s="141"/>
      <c r="EDO110" s="18"/>
      <c r="EDP110" s="144" t="s">
        <v>51</v>
      </c>
      <c r="EDQ110" s="81"/>
      <c r="EDR110" s="18"/>
      <c r="EDS110" s="141"/>
      <c r="EDT110" s="141"/>
      <c r="EDU110" s="141"/>
      <c r="EDV110" s="141"/>
      <c r="EDW110" s="141"/>
      <c r="EDX110" s="141"/>
      <c r="EDY110" s="18"/>
      <c r="EDZ110" s="144" t="s">
        <v>51</v>
      </c>
      <c r="EEA110" s="81"/>
      <c r="EEB110" s="18"/>
      <c r="EEC110" s="141"/>
      <c r="EED110" s="141"/>
      <c r="EEE110" s="141"/>
      <c r="EEF110" s="141"/>
      <c r="EEG110" s="141"/>
      <c r="EEH110" s="141"/>
      <c r="EEI110" s="18"/>
      <c r="EEJ110" s="144" t="s">
        <v>51</v>
      </c>
      <c r="EEK110" s="81"/>
      <c r="EEL110" s="18"/>
      <c r="EEM110" s="141"/>
      <c r="EEN110" s="141"/>
      <c r="EEO110" s="141"/>
      <c r="EEP110" s="141"/>
      <c r="EEQ110" s="141"/>
      <c r="EER110" s="141"/>
      <c r="EES110" s="18"/>
      <c r="EET110" s="144" t="s">
        <v>51</v>
      </c>
      <c r="EEU110" s="81"/>
      <c r="EEV110" s="18"/>
      <c r="EEW110" s="141"/>
      <c r="EEX110" s="141"/>
      <c r="EEY110" s="141"/>
      <c r="EEZ110" s="141"/>
      <c r="EFA110" s="141"/>
      <c r="EFB110" s="141"/>
      <c r="EFC110" s="18"/>
      <c r="EFD110" s="144" t="s">
        <v>51</v>
      </c>
      <c r="EFE110" s="81"/>
      <c r="EFF110" s="18"/>
      <c r="EFG110" s="141"/>
      <c r="EFH110" s="141"/>
      <c r="EFI110" s="141"/>
      <c r="EFJ110" s="141"/>
      <c r="EFK110" s="141"/>
      <c r="EFL110" s="141"/>
      <c r="EFM110" s="18"/>
      <c r="EFN110" s="144" t="s">
        <v>51</v>
      </c>
      <c r="EFO110" s="81"/>
      <c r="EFP110" s="18"/>
      <c r="EFQ110" s="141"/>
      <c r="EFR110" s="141"/>
      <c r="EFS110" s="141"/>
      <c r="EFT110" s="141"/>
      <c r="EFU110" s="141"/>
      <c r="EFV110" s="141"/>
      <c r="EFW110" s="18"/>
      <c r="EFX110" s="144" t="s">
        <v>51</v>
      </c>
      <c r="EFY110" s="81"/>
      <c r="EFZ110" s="18"/>
      <c r="EGA110" s="141"/>
      <c r="EGB110" s="141"/>
      <c r="EGC110" s="141"/>
      <c r="EGD110" s="141"/>
      <c r="EGE110" s="141"/>
      <c r="EGF110" s="141"/>
      <c r="EGG110" s="18"/>
      <c r="EGH110" s="144" t="s">
        <v>51</v>
      </c>
      <c r="EGI110" s="81"/>
      <c r="EGJ110" s="18"/>
      <c r="EGK110" s="141"/>
      <c r="EGL110" s="141"/>
      <c r="EGM110" s="141"/>
      <c r="EGN110" s="141"/>
      <c r="EGO110" s="141"/>
      <c r="EGP110" s="141"/>
      <c r="EGQ110" s="18"/>
      <c r="EGR110" s="144" t="s">
        <v>51</v>
      </c>
      <c r="EGS110" s="81"/>
      <c r="EGT110" s="18"/>
      <c r="EGU110" s="141"/>
      <c r="EGV110" s="141"/>
      <c r="EGW110" s="141"/>
      <c r="EGX110" s="141"/>
      <c r="EGY110" s="141"/>
      <c r="EGZ110" s="141"/>
      <c r="EHA110" s="18"/>
      <c r="EHB110" s="144" t="s">
        <v>51</v>
      </c>
      <c r="EHC110" s="81"/>
      <c r="EHD110" s="18"/>
      <c r="EHE110" s="141"/>
      <c r="EHF110" s="141"/>
      <c r="EHG110" s="141"/>
      <c r="EHH110" s="141"/>
      <c r="EHI110" s="141"/>
      <c r="EHJ110" s="141"/>
      <c r="EHK110" s="18"/>
      <c r="EHL110" s="144" t="s">
        <v>51</v>
      </c>
      <c r="EHM110" s="81"/>
      <c r="EHN110" s="18"/>
      <c r="EHO110" s="141"/>
      <c r="EHP110" s="141"/>
      <c r="EHQ110" s="141"/>
      <c r="EHR110" s="141"/>
      <c r="EHS110" s="141"/>
      <c r="EHT110" s="141"/>
      <c r="EHU110" s="18"/>
      <c r="EHV110" s="144" t="s">
        <v>51</v>
      </c>
      <c r="EHW110" s="81"/>
      <c r="EHX110" s="18"/>
      <c r="EHY110" s="141"/>
      <c r="EHZ110" s="141"/>
      <c r="EIA110" s="141"/>
      <c r="EIB110" s="141"/>
      <c r="EIC110" s="141"/>
      <c r="EID110" s="141"/>
      <c r="EIE110" s="18"/>
      <c r="EIF110" s="144" t="s">
        <v>51</v>
      </c>
      <c r="EIG110" s="81"/>
      <c r="EIH110" s="18"/>
      <c r="EII110" s="141"/>
      <c r="EIJ110" s="141"/>
      <c r="EIK110" s="141"/>
      <c r="EIL110" s="141"/>
      <c r="EIM110" s="141"/>
      <c r="EIN110" s="141"/>
      <c r="EIO110" s="18"/>
      <c r="EIP110" s="144" t="s">
        <v>51</v>
      </c>
      <c r="EIQ110" s="81"/>
      <c r="EIR110" s="18"/>
      <c r="EIS110" s="141"/>
      <c r="EIT110" s="141"/>
      <c r="EIU110" s="141"/>
      <c r="EIV110" s="141"/>
      <c r="EIW110" s="141"/>
      <c r="EIX110" s="141"/>
      <c r="EIY110" s="18"/>
      <c r="EIZ110" s="144" t="s">
        <v>51</v>
      </c>
      <c r="EJA110" s="81"/>
      <c r="EJB110" s="18"/>
      <c r="EJC110" s="141"/>
      <c r="EJD110" s="141"/>
      <c r="EJE110" s="141"/>
      <c r="EJF110" s="141"/>
      <c r="EJG110" s="141"/>
      <c r="EJH110" s="141"/>
      <c r="EJI110" s="18"/>
      <c r="EJJ110" s="144" t="s">
        <v>51</v>
      </c>
      <c r="EJK110" s="81"/>
      <c r="EJL110" s="18"/>
      <c r="EJM110" s="141"/>
      <c r="EJN110" s="141"/>
      <c r="EJO110" s="141"/>
      <c r="EJP110" s="141"/>
      <c r="EJQ110" s="141"/>
      <c r="EJR110" s="141"/>
      <c r="EJS110" s="18"/>
      <c r="EJT110" s="144" t="s">
        <v>51</v>
      </c>
      <c r="EJU110" s="81"/>
      <c r="EJV110" s="18"/>
      <c r="EJW110" s="141"/>
      <c r="EJX110" s="141"/>
      <c r="EJY110" s="141"/>
      <c r="EJZ110" s="141"/>
      <c r="EKA110" s="141"/>
      <c r="EKB110" s="141"/>
      <c r="EKC110" s="18"/>
      <c r="EKD110" s="144" t="s">
        <v>51</v>
      </c>
      <c r="EKE110" s="81"/>
      <c r="EKF110" s="18"/>
      <c r="EKG110" s="141"/>
      <c r="EKH110" s="141"/>
      <c r="EKI110" s="141"/>
      <c r="EKJ110" s="141"/>
      <c r="EKK110" s="141"/>
      <c r="EKL110" s="141"/>
      <c r="EKM110" s="18"/>
      <c r="EKN110" s="144" t="s">
        <v>51</v>
      </c>
      <c r="EKO110" s="81"/>
      <c r="EKP110" s="18"/>
      <c r="EKQ110" s="141"/>
      <c r="EKR110" s="141"/>
      <c r="EKS110" s="141"/>
      <c r="EKT110" s="141"/>
      <c r="EKU110" s="141"/>
      <c r="EKV110" s="141"/>
      <c r="EKW110" s="18"/>
      <c r="EKX110" s="144" t="s">
        <v>51</v>
      </c>
      <c r="EKY110" s="81"/>
      <c r="EKZ110" s="18"/>
      <c r="ELA110" s="141"/>
      <c r="ELB110" s="141"/>
      <c r="ELC110" s="141"/>
      <c r="ELD110" s="141"/>
      <c r="ELE110" s="141"/>
      <c r="ELF110" s="141"/>
      <c r="ELG110" s="18"/>
      <c r="ELH110" s="144" t="s">
        <v>51</v>
      </c>
      <c r="ELI110" s="81"/>
      <c r="ELJ110" s="18"/>
      <c r="ELK110" s="141"/>
      <c r="ELL110" s="141"/>
      <c r="ELM110" s="141"/>
      <c r="ELN110" s="141"/>
      <c r="ELO110" s="141"/>
      <c r="ELP110" s="141"/>
      <c r="ELQ110" s="18"/>
      <c r="ELR110" s="144" t="s">
        <v>51</v>
      </c>
      <c r="ELS110" s="81"/>
      <c r="ELT110" s="18"/>
      <c r="ELU110" s="141"/>
      <c r="ELV110" s="141"/>
      <c r="ELW110" s="141"/>
      <c r="ELX110" s="141"/>
      <c r="ELY110" s="141"/>
      <c r="ELZ110" s="141"/>
      <c r="EMA110" s="18"/>
      <c r="EMB110" s="144" t="s">
        <v>51</v>
      </c>
      <c r="EMC110" s="81"/>
      <c r="EMD110" s="18"/>
      <c r="EME110" s="141"/>
      <c r="EMF110" s="141"/>
      <c r="EMG110" s="141"/>
      <c r="EMH110" s="141"/>
      <c r="EMI110" s="141"/>
      <c r="EMJ110" s="141"/>
      <c r="EMK110" s="18"/>
      <c r="EML110" s="144" t="s">
        <v>51</v>
      </c>
      <c r="EMM110" s="81"/>
      <c r="EMN110" s="18"/>
      <c r="EMO110" s="141"/>
      <c r="EMP110" s="141"/>
      <c r="EMQ110" s="141"/>
      <c r="EMR110" s="141"/>
      <c r="EMS110" s="141"/>
      <c r="EMT110" s="141"/>
      <c r="EMU110" s="18"/>
      <c r="EMV110" s="144" t="s">
        <v>51</v>
      </c>
      <c r="EMW110" s="81"/>
      <c r="EMX110" s="18"/>
      <c r="EMY110" s="141"/>
      <c r="EMZ110" s="141"/>
      <c r="ENA110" s="141"/>
      <c r="ENB110" s="141"/>
      <c r="ENC110" s="141"/>
      <c r="END110" s="141"/>
      <c r="ENE110" s="18"/>
      <c r="ENF110" s="144" t="s">
        <v>51</v>
      </c>
      <c r="ENG110" s="81"/>
      <c r="ENH110" s="18"/>
      <c r="ENI110" s="141"/>
      <c r="ENJ110" s="141"/>
      <c r="ENK110" s="141"/>
      <c r="ENL110" s="141"/>
      <c r="ENM110" s="141"/>
      <c r="ENN110" s="141"/>
      <c r="ENO110" s="18"/>
      <c r="ENP110" s="144" t="s">
        <v>51</v>
      </c>
      <c r="ENQ110" s="81"/>
      <c r="ENR110" s="18"/>
      <c r="ENS110" s="141"/>
      <c r="ENT110" s="141"/>
      <c r="ENU110" s="141"/>
      <c r="ENV110" s="141"/>
      <c r="ENW110" s="141"/>
      <c r="ENX110" s="141"/>
      <c r="ENY110" s="18"/>
      <c r="ENZ110" s="144" t="s">
        <v>51</v>
      </c>
      <c r="EOA110" s="81"/>
      <c r="EOB110" s="18"/>
      <c r="EOC110" s="141"/>
      <c r="EOD110" s="141"/>
      <c r="EOE110" s="141"/>
      <c r="EOF110" s="141"/>
      <c r="EOG110" s="141"/>
      <c r="EOH110" s="141"/>
      <c r="EOI110" s="18"/>
      <c r="EOJ110" s="144" t="s">
        <v>51</v>
      </c>
      <c r="EOK110" s="81"/>
      <c r="EOL110" s="18"/>
      <c r="EOM110" s="141"/>
      <c r="EON110" s="141"/>
      <c r="EOO110" s="141"/>
      <c r="EOP110" s="141"/>
      <c r="EOQ110" s="141"/>
      <c r="EOR110" s="141"/>
      <c r="EOS110" s="18"/>
      <c r="EOT110" s="144" t="s">
        <v>51</v>
      </c>
      <c r="EOU110" s="81"/>
      <c r="EOV110" s="18"/>
      <c r="EOW110" s="141"/>
      <c r="EOX110" s="141"/>
      <c r="EOY110" s="141"/>
      <c r="EOZ110" s="141"/>
      <c r="EPA110" s="141"/>
      <c r="EPB110" s="141"/>
      <c r="EPC110" s="18"/>
      <c r="EPD110" s="144" t="s">
        <v>51</v>
      </c>
      <c r="EPE110" s="81"/>
      <c r="EPF110" s="18"/>
      <c r="EPG110" s="141"/>
      <c r="EPH110" s="141"/>
      <c r="EPI110" s="141"/>
      <c r="EPJ110" s="141"/>
      <c r="EPK110" s="141"/>
      <c r="EPL110" s="141"/>
      <c r="EPM110" s="18"/>
      <c r="EPN110" s="144" t="s">
        <v>51</v>
      </c>
      <c r="EPO110" s="81"/>
      <c r="EPP110" s="18"/>
      <c r="EPQ110" s="141"/>
      <c r="EPR110" s="141"/>
      <c r="EPS110" s="141"/>
      <c r="EPT110" s="141"/>
      <c r="EPU110" s="141"/>
      <c r="EPV110" s="141"/>
      <c r="EPW110" s="18"/>
      <c r="EPX110" s="144" t="s">
        <v>51</v>
      </c>
      <c r="EPY110" s="81"/>
      <c r="EPZ110" s="18"/>
      <c r="EQA110" s="141"/>
      <c r="EQB110" s="141"/>
      <c r="EQC110" s="141"/>
      <c r="EQD110" s="141"/>
      <c r="EQE110" s="141"/>
      <c r="EQF110" s="141"/>
      <c r="EQG110" s="18"/>
      <c r="EQH110" s="144" t="s">
        <v>51</v>
      </c>
      <c r="EQI110" s="81"/>
      <c r="EQJ110" s="18"/>
      <c r="EQK110" s="141"/>
      <c r="EQL110" s="141"/>
      <c r="EQM110" s="141"/>
      <c r="EQN110" s="141"/>
      <c r="EQO110" s="141"/>
      <c r="EQP110" s="141"/>
      <c r="EQQ110" s="18"/>
      <c r="EQR110" s="144" t="s">
        <v>51</v>
      </c>
      <c r="EQS110" s="81"/>
      <c r="EQT110" s="18"/>
      <c r="EQU110" s="141"/>
      <c r="EQV110" s="141"/>
      <c r="EQW110" s="141"/>
      <c r="EQX110" s="141"/>
      <c r="EQY110" s="141"/>
      <c r="EQZ110" s="141"/>
      <c r="ERA110" s="18"/>
      <c r="ERB110" s="144" t="s">
        <v>51</v>
      </c>
      <c r="ERC110" s="81"/>
      <c r="ERD110" s="18"/>
      <c r="ERE110" s="141"/>
      <c r="ERF110" s="141"/>
      <c r="ERG110" s="141"/>
      <c r="ERH110" s="141"/>
      <c r="ERI110" s="141"/>
      <c r="ERJ110" s="141"/>
      <c r="ERK110" s="18"/>
      <c r="ERL110" s="144" t="s">
        <v>51</v>
      </c>
      <c r="ERM110" s="81"/>
      <c r="ERN110" s="18"/>
      <c r="ERO110" s="141"/>
      <c r="ERP110" s="141"/>
      <c r="ERQ110" s="141"/>
      <c r="ERR110" s="141"/>
      <c r="ERS110" s="141"/>
      <c r="ERT110" s="141"/>
      <c r="ERU110" s="18"/>
      <c r="ERV110" s="144" t="s">
        <v>51</v>
      </c>
      <c r="ERW110" s="81"/>
      <c r="ERX110" s="18"/>
      <c r="ERY110" s="141"/>
      <c r="ERZ110" s="141"/>
      <c r="ESA110" s="141"/>
      <c r="ESB110" s="141"/>
      <c r="ESC110" s="141"/>
      <c r="ESD110" s="141"/>
      <c r="ESE110" s="18"/>
      <c r="ESF110" s="144" t="s">
        <v>51</v>
      </c>
      <c r="ESG110" s="81"/>
      <c r="ESH110" s="18"/>
      <c r="ESI110" s="141"/>
      <c r="ESJ110" s="141"/>
      <c r="ESK110" s="141"/>
      <c r="ESL110" s="141"/>
      <c r="ESM110" s="141"/>
      <c r="ESN110" s="141"/>
      <c r="ESO110" s="18"/>
      <c r="ESP110" s="144" t="s">
        <v>51</v>
      </c>
      <c r="ESQ110" s="81"/>
      <c r="ESR110" s="18"/>
      <c r="ESS110" s="141"/>
      <c r="EST110" s="141"/>
      <c r="ESU110" s="141"/>
      <c r="ESV110" s="141"/>
      <c r="ESW110" s="141"/>
      <c r="ESX110" s="141"/>
      <c r="ESY110" s="18"/>
      <c r="ESZ110" s="144" t="s">
        <v>51</v>
      </c>
      <c r="ETA110" s="81"/>
      <c r="ETB110" s="18"/>
      <c r="ETC110" s="141"/>
      <c r="ETD110" s="141"/>
      <c r="ETE110" s="141"/>
      <c r="ETF110" s="141"/>
      <c r="ETG110" s="141"/>
      <c r="ETH110" s="141"/>
      <c r="ETI110" s="18"/>
      <c r="ETJ110" s="144" t="s">
        <v>51</v>
      </c>
      <c r="ETK110" s="81"/>
      <c r="ETL110" s="18"/>
      <c r="ETM110" s="141"/>
      <c r="ETN110" s="141"/>
      <c r="ETO110" s="141"/>
      <c r="ETP110" s="141"/>
      <c r="ETQ110" s="141"/>
      <c r="ETR110" s="141"/>
      <c r="ETS110" s="18"/>
      <c r="ETT110" s="144" t="s">
        <v>51</v>
      </c>
      <c r="ETU110" s="81"/>
      <c r="ETV110" s="18"/>
      <c r="ETW110" s="141"/>
      <c r="ETX110" s="141"/>
      <c r="ETY110" s="141"/>
      <c r="ETZ110" s="141"/>
      <c r="EUA110" s="141"/>
      <c r="EUB110" s="141"/>
      <c r="EUC110" s="18"/>
      <c r="EUD110" s="144" t="s">
        <v>51</v>
      </c>
      <c r="EUE110" s="81"/>
      <c r="EUF110" s="18"/>
      <c r="EUG110" s="141"/>
      <c r="EUH110" s="141"/>
      <c r="EUI110" s="141"/>
      <c r="EUJ110" s="141"/>
      <c r="EUK110" s="141"/>
      <c r="EUL110" s="141"/>
      <c r="EUM110" s="18"/>
      <c r="EUN110" s="144" t="s">
        <v>51</v>
      </c>
      <c r="EUO110" s="81"/>
      <c r="EUP110" s="18"/>
      <c r="EUQ110" s="141"/>
      <c r="EUR110" s="141"/>
      <c r="EUS110" s="141"/>
      <c r="EUT110" s="141"/>
      <c r="EUU110" s="141"/>
      <c r="EUV110" s="141"/>
      <c r="EUW110" s="18"/>
      <c r="EUX110" s="144" t="s">
        <v>51</v>
      </c>
      <c r="EUY110" s="81"/>
      <c r="EUZ110" s="18"/>
      <c r="EVA110" s="141"/>
      <c r="EVB110" s="141"/>
      <c r="EVC110" s="141"/>
      <c r="EVD110" s="141"/>
      <c r="EVE110" s="141"/>
      <c r="EVF110" s="141"/>
      <c r="EVG110" s="18"/>
      <c r="EVH110" s="144" t="s">
        <v>51</v>
      </c>
      <c r="EVI110" s="81"/>
      <c r="EVJ110" s="18"/>
      <c r="EVK110" s="141"/>
      <c r="EVL110" s="141"/>
      <c r="EVM110" s="141"/>
      <c r="EVN110" s="141"/>
      <c r="EVO110" s="141"/>
      <c r="EVP110" s="141"/>
      <c r="EVQ110" s="18"/>
      <c r="EVR110" s="144" t="s">
        <v>51</v>
      </c>
      <c r="EVS110" s="81"/>
      <c r="EVT110" s="18"/>
      <c r="EVU110" s="141"/>
      <c r="EVV110" s="141"/>
      <c r="EVW110" s="141"/>
      <c r="EVX110" s="141"/>
      <c r="EVY110" s="141"/>
      <c r="EVZ110" s="141"/>
      <c r="EWA110" s="18"/>
      <c r="EWB110" s="144" t="s">
        <v>51</v>
      </c>
      <c r="EWC110" s="81"/>
      <c r="EWD110" s="18"/>
      <c r="EWE110" s="141"/>
      <c r="EWF110" s="141"/>
      <c r="EWG110" s="141"/>
      <c r="EWH110" s="141"/>
      <c r="EWI110" s="141"/>
      <c r="EWJ110" s="141"/>
      <c r="EWK110" s="18"/>
      <c r="EWL110" s="144" t="s">
        <v>51</v>
      </c>
      <c r="EWM110" s="81"/>
      <c r="EWN110" s="18"/>
      <c r="EWO110" s="141"/>
      <c r="EWP110" s="141"/>
      <c r="EWQ110" s="141"/>
      <c r="EWR110" s="141"/>
      <c r="EWS110" s="141"/>
      <c r="EWT110" s="141"/>
      <c r="EWU110" s="18"/>
      <c r="EWV110" s="144" t="s">
        <v>51</v>
      </c>
      <c r="EWW110" s="81"/>
      <c r="EWX110" s="18"/>
      <c r="EWY110" s="141"/>
      <c r="EWZ110" s="141"/>
      <c r="EXA110" s="141"/>
      <c r="EXB110" s="141"/>
      <c r="EXC110" s="141"/>
      <c r="EXD110" s="141"/>
      <c r="EXE110" s="18"/>
      <c r="EXF110" s="144" t="s">
        <v>51</v>
      </c>
      <c r="EXG110" s="81"/>
      <c r="EXH110" s="18"/>
      <c r="EXI110" s="141"/>
      <c r="EXJ110" s="141"/>
      <c r="EXK110" s="141"/>
      <c r="EXL110" s="141"/>
      <c r="EXM110" s="141"/>
      <c r="EXN110" s="141"/>
      <c r="EXO110" s="18"/>
      <c r="EXP110" s="144" t="s">
        <v>51</v>
      </c>
      <c r="EXQ110" s="81"/>
      <c r="EXR110" s="18"/>
      <c r="EXS110" s="141"/>
      <c r="EXT110" s="141"/>
      <c r="EXU110" s="141"/>
      <c r="EXV110" s="141"/>
      <c r="EXW110" s="141"/>
      <c r="EXX110" s="141"/>
      <c r="EXY110" s="18"/>
      <c r="EXZ110" s="144" t="s">
        <v>51</v>
      </c>
      <c r="EYA110" s="81"/>
      <c r="EYB110" s="18"/>
      <c r="EYC110" s="141"/>
      <c r="EYD110" s="141"/>
      <c r="EYE110" s="141"/>
      <c r="EYF110" s="141"/>
      <c r="EYG110" s="141"/>
      <c r="EYH110" s="141"/>
      <c r="EYI110" s="18"/>
      <c r="EYJ110" s="144" t="s">
        <v>51</v>
      </c>
      <c r="EYK110" s="81"/>
      <c r="EYL110" s="18"/>
      <c r="EYM110" s="141"/>
      <c r="EYN110" s="141"/>
      <c r="EYO110" s="141"/>
      <c r="EYP110" s="141"/>
      <c r="EYQ110" s="141"/>
      <c r="EYR110" s="141"/>
      <c r="EYS110" s="18"/>
      <c r="EYT110" s="144" t="s">
        <v>51</v>
      </c>
      <c r="EYU110" s="81"/>
      <c r="EYV110" s="18"/>
      <c r="EYW110" s="141"/>
      <c r="EYX110" s="141"/>
      <c r="EYY110" s="141"/>
      <c r="EYZ110" s="141"/>
      <c r="EZA110" s="141"/>
      <c r="EZB110" s="141"/>
      <c r="EZC110" s="18"/>
      <c r="EZD110" s="144" t="s">
        <v>51</v>
      </c>
      <c r="EZE110" s="81"/>
      <c r="EZF110" s="18"/>
      <c r="EZG110" s="141"/>
      <c r="EZH110" s="141"/>
      <c r="EZI110" s="141"/>
      <c r="EZJ110" s="141"/>
      <c r="EZK110" s="141"/>
      <c r="EZL110" s="141"/>
      <c r="EZM110" s="18"/>
      <c r="EZN110" s="144" t="s">
        <v>51</v>
      </c>
      <c r="EZO110" s="81"/>
      <c r="EZP110" s="18"/>
      <c r="EZQ110" s="141"/>
      <c r="EZR110" s="141"/>
      <c r="EZS110" s="141"/>
      <c r="EZT110" s="141"/>
      <c r="EZU110" s="141"/>
      <c r="EZV110" s="141"/>
      <c r="EZW110" s="18"/>
      <c r="EZX110" s="144" t="s">
        <v>51</v>
      </c>
      <c r="EZY110" s="81"/>
      <c r="EZZ110" s="18"/>
      <c r="FAA110" s="141"/>
      <c r="FAB110" s="141"/>
      <c r="FAC110" s="141"/>
      <c r="FAD110" s="141"/>
      <c r="FAE110" s="141"/>
      <c r="FAF110" s="141"/>
      <c r="FAG110" s="18"/>
      <c r="FAH110" s="144" t="s">
        <v>51</v>
      </c>
      <c r="FAI110" s="81"/>
      <c r="FAJ110" s="18"/>
      <c r="FAK110" s="141"/>
      <c r="FAL110" s="141"/>
      <c r="FAM110" s="141"/>
      <c r="FAN110" s="141"/>
      <c r="FAO110" s="141"/>
      <c r="FAP110" s="141"/>
      <c r="FAQ110" s="18"/>
      <c r="FAR110" s="144" t="s">
        <v>51</v>
      </c>
      <c r="FAS110" s="81"/>
      <c r="FAT110" s="18"/>
      <c r="FAU110" s="141"/>
      <c r="FAV110" s="141"/>
      <c r="FAW110" s="141"/>
      <c r="FAX110" s="141"/>
      <c r="FAY110" s="141"/>
      <c r="FAZ110" s="141"/>
      <c r="FBA110" s="18"/>
      <c r="FBB110" s="144" t="s">
        <v>51</v>
      </c>
      <c r="FBC110" s="81"/>
      <c r="FBD110" s="18"/>
      <c r="FBE110" s="141"/>
      <c r="FBF110" s="141"/>
      <c r="FBG110" s="141"/>
      <c r="FBH110" s="141"/>
      <c r="FBI110" s="141"/>
      <c r="FBJ110" s="141"/>
      <c r="FBK110" s="18"/>
      <c r="FBL110" s="144" t="s">
        <v>51</v>
      </c>
      <c r="FBM110" s="81"/>
      <c r="FBN110" s="18"/>
      <c r="FBO110" s="141"/>
      <c r="FBP110" s="141"/>
      <c r="FBQ110" s="141"/>
      <c r="FBR110" s="141"/>
      <c r="FBS110" s="141"/>
      <c r="FBT110" s="141"/>
      <c r="FBU110" s="18"/>
      <c r="FBV110" s="144" t="s">
        <v>51</v>
      </c>
      <c r="FBW110" s="81"/>
      <c r="FBX110" s="18"/>
      <c r="FBY110" s="141"/>
      <c r="FBZ110" s="141"/>
      <c r="FCA110" s="141"/>
      <c r="FCB110" s="141"/>
      <c r="FCC110" s="141"/>
      <c r="FCD110" s="141"/>
      <c r="FCE110" s="18"/>
      <c r="FCF110" s="144" t="s">
        <v>51</v>
      </c>
      <c r="FCG110" s="81"/>
      <c r="FCH110" s="18"/>
      <c r="FCI110" s="141"/>
      <c r="FCJ110" s="141"/>
      <c r="FCK110" s="141"/>
      <c r="FCL110" s="141"/>
      <c r="FCM110" s="141"/>
      <c r="FCN110" s="141"/>
      <c r="FCO110" s="18"/>
      <c r="FCP110" s="144" t="s">
        <v>51</v>
      </c>
      <c r="FCQ110" s="81"/>
      <c r="FCR110" s="18"/>
      <c r="FCS110" s="141"/>
      <c r="FCT110" s="141"/>
      <c r="FCU110" s="141"/>
      <c r="FCV110" s="141"/>
      <c r="FCW110" s="141"/>
      <c r="FCX110" s="141"/>
      <c r="FCY110" s="18"/>
      <c r="FCZ110" s="144" t="s">
        <v>51</v>
      </c>
      <c r="FDA110" s="81"/>
      <c r="FDB110" s="18"/>
      <c r="FDC110" s="141"/>
      <c r="FDD110" s="141"/>
      <c r="FDE110" s="141"/>
      <c r="FDF110" s="141"/>
      <c r="FDG110" s="141"/>
      <c r="FDH110" s="141"/>
      <c r="FDI110" s="18"/>
      <c r="FDJ110" s="144" t="s">
        <v>51</v>
      </c>
      <c r="FDK110" s="81"/>
      <c r="FDL110" s="18"/>
      <c r="FDM110" s="141"/>
      <c r="FDN110" s="141"/>
      <c r="FDO110" s="141"/>
      <c r="FDP110" s="141"/>
      <c r="FDQ110" s="141"/>
      <c r="FDR110" s="141"/>
      <c r="FDS110" s="18"/>
      <c r="FDT110" s="144" t="s">
        <v>51</v>
      </c>
      <c r="FDU110" s="81"/>
      <c r="FDV110" s="18"/>
      <c r="FDW110" s="141"/>
      <c r="FDX110" s="141"/>
      <c r="FDY110" s="141"/>
      <c r="FDZ110" s="141"/>
      <c r="FEA110" s="141"/>
      <c r="FEB110" s="141"/>
      <c r="FEC110" s="18"/>
      <c r="FED110" s="144" t="s">
        <v>51</v>
      </c>
      <c r="FEE110" s="81"/>
      <c r="FEF110" s="18"/>
      <c r="FEG110" s="141"/>
      <c r="FEH110" s="141"/>
      <c r="FEI110" s="141"/>
      <c r="FEJ110" s="141"/>
      <c r="FEK110" s="141"/>
      <c r="FEL110" s="141"/>
      <c r="FEM110" s="18"/>
      <c r="FEN110" s="144" t="s">
        <v>51</v>
      </c>
      <c r="FEO110" s="81"/>
      <c r="FEP110" s="18"/>
      <c r="FEQ110" s="141"/>
      <c r="FER110" s="141"/>
      <c r="FES110" s="141"/>
      <c r="FET110" s="141"/>
      <c r="FEU110" s="141"/>
      <c r="FEV110" s="141"/>
      <c r="FEW110" s="18"/>
      <c r="FEX110" s="144" t="s">
        <v>51</v>
      </c>
      <c r="FEY110" s="81"/>
      <c r="FEZ110" s="18"/>
      <c r="FFA110" s="141"/>
      <c r="FFB110" s="141"/>
      <c r="FFC110" s="141"/>
      <c r="FFD110" s="141"/>
      <c r="FFE110" s="141"/>
      <c r="FFF110" s="141"/>
      <c r="FFG110" s="18"/>
      <c r="FFH110" s="144" t="s">
        <v>51</v>
      </c>
      <c r="FFI110" s="81"/>
      <c r="FFJ110" s="18"/>
      <c r="FFK110" s="141"/>
      <c r="FFL110" s="141"/>
      <c r="FFM110" s="141"/>
      <c r="FFN110" s="141"/>
      <c r="FFO110" s="141"/>
      <c r="FFP110" s="141"/>
      <c r="FFQ110" s="18"/>
      <c r="FFR110" s="144" t="s">
        <v>51</v>
      </c>
      <c r="FFS110" s="81"/>
      <c r="FFT110" s="18"/>
      <c r="FFU110" s="141"/>
      <c r="FFV110" s="141"/>
      <c r="FFW110" s="141"/>
      <c r="FFX110" s="141"/>
      <c r="FFY110" s="141"/>
      <c r="FFZ110" s="141"/>
      <c r="FGA110" s="18"/>
      <c r="FGB110" s="144" t="s">
        <v>51</v>
      </c>
      <c r="FGC110" s="81"/>
      <c r="FGD110" s="18"/>
      <c r="FGE110" s="141"/>
      <c r="FGF110" s="141"/>
      <c r="FGG110" s="141"/>
      <c r="FGH110" s="141"/>
      <c r="FGI110" s="141"/>
      <c r="FGJ110" s="141"/>
      <c r="FGK110" s="18"/>
      <c r="FGL110" s="144" t="s">
        <v>51</v>
      </c>
      <c r="FGM110" s="81"/>
      <c r="FGN110" s="18"/>
      <c r="FGO110" s="141"/>
      <c r="FGP110" s="141"/>
      <c r="FGQ110" s="141"/>
      <c r="FGR110" s="141"/>
      <c r="FGS110" s="141"/>
      <c r="FGT110" s="141"/>
      <c r="FGU110" s="18"/>
      <c r="FGV110" s="144" t="s">
        <v>51</v>
      </c>
      <c r="FGW110" s="81"/>
      <c r="FGX110" s="18"/>
      <c r="FGY110" s="141"/>
      <c r="FGZ110" s="141"/>
      <c r="FHA110" s="141"/>
      <c r="FHB110" s="141"/>
      <c r="FHC110" s="141"/>
      <c r="FHD110" s="141"/>
      <c r="FHE110" s="18"/>
      <c r="FHF110" s="144" t="s">
        <v>51</v>
      </c>
      <c r="FHG110" s="81"/>
      <c r="FHH110" s="18"/>
      <c r="FHI110" s="141"/>
      <c r="FHJ110" s="141"/>
      <c r="FHK110" s="141"/>
      <c r="FHL110" s="141"/>
      <c r="FHM110" s="141"/>
      <c r="FHN110" s="141"/>
      <c r="FHO110" s="18"/>
      <c r="FHP110" s="144" t="s">
        <v>51</v>
      </c>
      <c r="FHQ110" s="81"/>
      <c r="FHR110" s="18"/>
      <c r="FHS110" s="141"/>
      <c r="FHT110" s="141"/>
      <c r="FHU110" s="141"/>
      <c r="FHV110" s="141"/>
      <c r="FHW110" s="141"/>
      <c r="FHX110" s="141"/>
      <c r="FHY110" s="18"/>
      <c r="FHZ110" s="144" t="s">
        <v>51</v>
      </c>
      <c r="FIA110" s="81"/>
      <c r="FIB110" s="18"/>
      <c r="FIC110" s="141"/>
      <c r="FID110" s="141"/>
      <c r="FIE110" s="141"/>
      <c r="FIF110" s="141"/>
      <c r="FIG110" s="141"/>
      <c r="FIH110" s="141"/>
      <c r="FII110" s="18"/>
      <c r="FIJ110" s="144" t="s">
        <v>51</v>
      </c>
      <c r="FIK110" s="81"/>
      <c r="FIL110" s="18"/>
      <c r="FIM110" s="141"/>
      <c r="FIN110" s="141"/>
      <c r="FIO110" s="141"/>
      <c r="FIP110" s="141"/>
      <c r="FIQ110" s="141"/>
      <c r="FIR110" s="141"/>
      <c r="FIS110" s="18"/>
      <c r="FIT110" s="144" t="s">
        <v>51</v>
      </c>
      <c r="FIU110" s="81"/>
      <c r="FIV110" s="18"/>
      <c r="FIW110" s="141"/>
      <c r="FIX110" s="141"/>
      <c r="FIY110" s="141"/>
      <c r="FIZ110" s="141"/>
      <c r="FJA110" s="141"/>
      <c r="FJB110" s="141"/>
      <c r="FJC110" s="18"/>
      <c r="FJD110" s="144" t="s">
        <v>51</v>
      </c>
      <c r="FJE110" s="81"/>
      <c r="FJF110" s="18"/>
      <c r="FJG110" s="141"/>
      <c r="FJH110" s="141"/>
      <c r="FJI110" s="141"/>
      <c r="FJJ110" s="141"/>
      <c r="FJK110" s="141"/>
      <c r="FJL110" s="141"/>
      <c r="FJM110" s="18"/>
      <c r="FJN110" s="144" t="s">
        <v>51</v>
      </c>
      <c r="FJO110" s="81"/>
      <c r="FJP110" s="18"/>
      <c r="FJQ110" s="141"/>
      <c r="FJR110" s="141"/>
      <c r="FJS110" s="141"/>
      <c r="FJT110" s="141"/>
      <c r="FJU110" s="141"/>
      <c r="FJV110" s="141"/>
      <c r="FJW110" s="18"/>
      <c r="FJX110" s="144" t="s">
        <v>51</v>
      </c>
      <c r="FJY110" s="81"/>
      <c r="FJZ110" s="18"/>
      <c r="FKA110" s="141"/>
      <c r="FKB110" s="141"/>
      <c r="FKC110" s="141"/>
      <c r="FKD110" s="141"/>
      <c r="FKE110" s="141"/>
      <c r="FKF110" s="141"/>
      <c r="FKG110" s="18"/>
      <c r="FKH110" s="144" t="s">
        <v>51</v>
      </c>
      <c r="FKI110" s="81"/>
      <c r="FKJ110" s="18"/>
      <c r="FKK110" s="141"/>
      <c r="FKL110" s="141"/>
      <c r="FKM110" s="141"/>
      <c r="FKN110" s="141"/>
      <c r="FKO110" s="141"/>
      <c r="FKP110" s="141"/>
      <c r="FKQ110" s="18"/>
      <c r="FKR110" s="144" t="s">
        <v>51</v>
      </c>
      <c r="FKS110" s="81"/>
      <c r="FKT110" s="18"/>
      <c r="FKU110" s="141"/>
      <c r="FKV110" s="141"/>
      <c r="FKW110" s="141"/>
      <c r="FKX110" s="141"/>
      <c r="FKY110" s="141"/>
      <c r="FKZ110" s="141"/>
      <c r="FLA110" s="18"/>
      <c r="FLB110" s="144" t="s">
        <v>51</v>
      </c>
      <c r="FLC110" s="81"/>
      <c r="FLD110" s="18"/>
      <c r="FLE110" s="141"/>
      <c r="FLF110" s="141"/>
      <c r="FLG110" s="141"/>
      <c r="FLH110" s="141"/>
      <c r="FLI110" s="141"/>
      <c r="FLJ110" s="141"/>
      <c r="FLK110" s="18"/>
      <c r="FLL110" s="144" t="s">
        <v>51</v>
      </c>
      <c r="FLM110" s="81"/>
      <c r="FLN110" s="18"/>
      <c r="FLO110" s="141"/>
      <c r="FLP110" s="141"/>
      <c r="FLQ110" s="141"/>
      <c r="FLR110" s="141"/>
      <c r="FLS110" s="141"/>
      <c r="FLT110" s="141"/>
      <c r="FLU110" s="18"/>
      <c r="FLV110" s="144" t="s">
        <v>51</v>
      </c>
      <c r="FLW110" s="81"/>
      <c r="FLX110" s="18"/>
      <c r="FLY110" s="141"/>
      <c r="FLZ110" s="141"/>
      <c r="FMA110" s="141"/>
      <c r="FMB110" s="141"/>
      <c r="FMC110" s="141"/>
      <c r="FMD110" s="141"/>
      <c r="FME110" s="18"/>
      <c r="FMF110" s="144" t="s">
        <v>51</v>
      </c>
      <c r="FMG110" s="81"/>
      <c r="FMH110" s="18"/>
      <c r="FMI110" s="141"/>
      <c r="FMJ110" s="141"/>
      <c r="FMK110" s="141"/>
      <c r="FML110" s="141"/>
      <c r="FMM110" s="141"/>
      <c r="FMN110" s="141"/>
      <c r="FMO110" s="18"/>
      <c r="FMP110" s="144" t="s">
        <v>51</v>
      </c>
      <c r="FMQ110" s="81"/>
      <c r="FMR110" s="18"/>
      <c r="FMS110" s="141"/>
      <c r="FMT110" s="141"/>
      <c r="FMU110" s="141"/>
      <c r="FMV110" s="141"/>
      <c r="FMW110" s="141"/>
      <c r="FMX110" s="141"/>
      <c r="FMY110" s="18"/>
      <c r="FMZ110" s="144" t="s">
        <v>51</v>
      </c>
      <c r="FNA110" s="81"/>
      <c r="FNB110" s="18"/>
      <c r="FNC110" s="141"/>
      <c r="FND110" s="141"/>
      <c r="FNE110" s="141"/>
      <c r="FNF110" s="141"/>
      <c r="FNG110" s="141"/>
      <c r="FNH110" s="141"/>
      <c r="FNI110" s="18"/>
      <c r="FNJ110" s="144" t="s">
        <v>51</v>
      </c>
      <c r="FNK110" s="81"/>
      <c r="FNL110" s="18"/>
      <c r="FNM110" s="141"/>
      <c r="FNN110" s="141"/>
      <c r="FNO110" s="141"/>
      <c r="FNP110" s="141"/>
      <c r="FNQ110" s="141"/>
      <c r="FNR110" s="141"/>
      <c r="FNS110" s="18"/>
      <c r="FNT110" s="144" t="s">
        <v>51</v>
      </c>
      <c r="FNU110" s="81"/>
      <c r="FNV110" s="18"/>
      <c r="FNW110" s="141"/>
      <c r="FNX110" s="141"/>
      <c r="FNY110" s="141"/>
      <c r="FNZ110" s="141"/>
      <c r="FOA110" s="141"/>
      <c r="FOB110" s="141"/>
      <c r="FOC110" s="18"/>
      <c r="FOD110" s="144" t="s">
        <v>51</v>
      </c>
      <c r="FOE110" s="81"/>
      <c r="FOF110" s="18"/>
      <c r="FOG110" s="141"/>
      <c r="FOH110" s="141"/>
      <c r="FOI110" s="141"/>
      <c r="FOJ110" s="141"/>
      <c r="FOK110" s="141"/>
      <c r="FOL110" s="141"/>
      <c r="FOM110" s="18"/>
      <c r="FON110" s="144" t="s">
        <v>51</v>
      </c>
      <c r="FOO110" s="81"/>
      <c r="FOP110" s="18"/>
      <c r="FOQ110" s="141"/>
      <c r="FOR110" s="141"/>
      <c r="FOS110" s="141"/>
      <c r="FOT110" s="141"/>
      <c r="FOU110" s="141"/>
      <c r="FOV110" s="141"/>
      <c r="FOW110" s="18"/>
      <c r="FOX110" s="144" t="s">
        <v>51</v>
      </c>
      <c r="FOY110" s="81"/>
      <c r="FOZ110" s="18"/>
      <c r="FPA110" s="141"/>
      <c r="FPB110" s="141"/>
      <c r="FPC110" s="141"/>
      <c r="FPD110" s="141"/>
      <c r="FPE110" s="141"/>
      <c r="FPF110" s="141"/>
      <c r="FPG110" s="18"/>
      <c r="FPH110" s="144" t="s">
        <v>51</v>
      </c>
      <c r="FPI110" s="81"/>
      <c r="FPJ110" s="18"/>
      <c r="FPK110" s="141"/>
      <c r="FPL110" s="141"/>
      <c r="FPM110" s="141"/>
      <c r="FPN110" s="141"/>
      <c r="FPO110" s="141"/>
      <c r="FPP110" s="141"/>
      <c r="FPQ110" s="18"/>
      <c r="FPR110" s="144" t="s">
        <v>51</v>
      </c>
      <c r="FPS110" s="81"/>
      <c r="FPT110" s="18"/>
      <c r="FPU110" s="141"/>
      <c r="FPV110" s="141"/>
      <c r="FPW110" s="141"/>
      <c r="FPX110" s="141"/>
      <c r="FPY110" s="141"/>
      <c r="FPZ110" s="141"/>
      <c r="FQA110" s="18"/>
      <c r="FQB110" s="144" t="s">
        <v>51</v>
      </c>
      <c r="FQC110" s="81"/>
      <c r="FQD110" s="18"/>
      <c r="FQE110" s="141"/>
      <c r="FQF110" s="141"/>
      <c r="FQG110" s="141"/>
      <c r="FQH110" s="141"/>
      <c r="FQI110" s="141"/>
      <c r="FQJ110" s="141"/>
      <c r="FQK110" s="18"/>
      <c r="FQL110" s="144" t="s">
        <v>51</v>
      </c>
      <c r="FQM110" s="81"/>
      <c r="FQN110" s="18"/>
      <c r="FQO110" s="141"/>
      <c r="FQP110" s="141"/>
      <c r="FQQ110" s="141"/>
      <c r="FQR110" s="141"/>
      <c r="FQS110" s="141"/>
      <c r="FQT110" s="141"/>
      <c r="FQU110" s="18"/>
      <c r="FQV110" s="144" t="s">
        <v>51</v>
      </c>
      <c r="FQW110" s="81"/>
      <c r="FQX110" s="18"/>
      <c r="FQY110" s="141"/>
      <c r="FQZ110" s="141"/>
      <c r="FRA110" s="141"/>
      <c r="FRB110" s="141"/>
      <c r="FRC110" s="141"/>
      <c r="FRD110" s="141"/>
      <c r="FRE110" s="18"/>
      <c r="FRF110" s="144" t="s">
        <v>51</v>
      </c>
      <c r="FRG110" s="81"/>
      <c r="FRH110" s="18"/>
      <c r="FRI110" s="141"/>
      <c r="FRJ110" s="141"/>
      <c r="FRK110" s="141"/>
      <c r="FRL110" s="141"/>
      <c r="FRM110" s="141"/>
      <c r="FRN110" s="141"/>
      <c r="FRO110" s="18"/>
      <c r="FRP110" s="144" t="s">
        <v>51</v>
      </c>
      <c r="FRQ110" s="81"/>
      <c r="FRR110" s="18"/>
      <c r="FRS110" s="141"/>
      <c r="FRT110" s="141"/>
      <c r="FRU110" s="141"/>
      <c r="FRV110" s="141"/>
      <c r="FRW110" s="141"/>
      <c r="FRX110" s="141"/>
      <c r="FRY110" s="18"/>
      <c r="FRZ110" s="144" t="s">
        <v>51</v>
      </c>
      <c r="FSA110" s="81"/>
      <c r="FSB110" s="18"/>
      <c r="FSC110" s="141"/>
      <c r="FSD110" s="141"/>
      <c r="FSE110" s="141"/>
      <c r="FSF110" s="141"/>
      <c r="FSG110" s="141"/>
      <c r="FSH110" s="141"/>
      <c r="FSI110" s="18"/>
      <c r="FSJ110" s="144" t="s">
        <v>51</v>
      </c>
      <c r="FSK110" s="81"/>
      <c r="FSL110" s="18"/>
      <c r="FSM110" s="141"/>
      <c r="FSN110" s="141"/>
      <c r="FSO110" s="141"/>
      <c r="FSP110" s="141"/>
      <c r="FSQ110" s="141"/>
      <c r="FSR110" s="141"/>
      <c r="FSS110" s="18"/>
      <c r="FST110" s="144" t="s">
        <v>51</v>
      </c>
      <c r="FSU110" s="81"/>
      <c r="FSV110" s="18"/>
      <c r="FSW110" s="141"/>
      <c r="FSX110" s="141"/>
      <c r="FSY110" s="141"/>
      <c r="FSZ110" s="141"/>
      <c r="FTA110" s="141"/>
      <c r="FTB110" s="141"/>
      <c r="FTC110" s="18"/>
      <c r="FTD110" s="144" t="s">
        <v>51</v>
      </c>
      <c r="FTE110" s="81"/>
      <c r="FTF110" s="18"/>
      <c r="FTG110" s="141"/>
      <c r="FTH110" s="141"/>
      <c r="FTI110" s="141"/>
      <c r="FTJ110" s="141"/>
      <c r="FTK110" s="141"/>
      <c r="FTL110" s="141"/>
      <c r="FTM110" s="18"/>
      <c r="FTN110" s="144" t="s">
        <v>51</v>
      </c>
      <c r="FTO110" s="81"/>
      <c r="FTP110" s="18"/>
      <c r="FTQ110" s="141"/>
      <c r="FTR110" s="141"/>
      <c r="FTS110" s="141"/>
      <c r="FTT110" s="141"/>
      <c r="FTU110" s="141"/>
      <c r="FTV110" s="141"/>
      <c r="FTW110" s="18"/>
      <c r="FTX110" s="144" t="s">
        <v>51</v>
      </c>
      <c r="FTY110" s="81"/>
      <c r="FTZ110" s="18"/>
      <c r="FUA110" s="141"/>
      <c r="FUB110" s="141"/>
      <c r="FUC110" s="141"/>
      <c r="FUD110" s="141"/>
      <c r="FUE110" s="141"/>
      <c r="FUF110" s="141"/>
      <c r="FUG110" s="18"/>
      <c r="FUH110" s="144" t="s">
        <v>51</v>
      </c>
      <c r="FUI110" s="81"/>
      <c r="FUJ110" s="18"/>
      <c r="FUK110" s="141"/>
      <c r="FUL110" s="141"/>
      <c r="FUM110" s="141"/>
      <c r="FUN110" s="141"/>
      <c r="FUO110" s="141"/>
      <c r="FUP110" s="141"/>
      <c r="FUQ110" s="18"/>
      <c r="FUR110" s="144" t="s">
        <v>51</v>
      </c>
      <c r="FUS110" s="81"/>
      <c r="FUT110" s="18"/>
      <c r="FUU110" s="141"/>
      <c r="FUV110" s="141"/>
      <c r="FUW110" s="141"/>
      <c r="FUX110" s="141"/>
      <c r="FUY110" s="141"/>
      <c r="FUZ110" s="141"/>
      <c r="FVA110" s="18"/>
      <c r="FVB110" s="144" t="s">
        <v>51</v>
      </c>
      <c r="FVC110" s="81"/>
      <c r="FVD110" s="18"/>
      <c r="FVE110" s="141"/>
      <c r="FVF110" s="141"/>
      <c r="FVG110" s="141"/>
      <c r="FVH110" s="141"/>
      <c r="FVI110" s="141"/>
      <c r="FVJ110" s="141"/>
      <c r="FVK110" s="18"/>
      <c r="FVL110" s="144" t="s">
        <v>51</v>
      </c>
      <c r="FVM110" s="81"/>
      <c r="FVN110" s="18"/>
      <c r="FVO110" s="141"/>
      <c r="FVP110" s="141"/>
      <c r="FVQ110" s="141"/>
      <c r="FVR110" s="141"/>
      <c r="FVS110" s="141"/>
      <c r="FVT110" s="141"/>
      <c r="FVU110" s="18"/>
      <c r="FVV110" s="144" t="s">
        <v>51</v>
      </c>
      <c r="FVW110" s="81"/>
      <c r="FVX110" s="18"/>
      <c r="FVY110" s="141"/>
      <c r="FVZ110" s="141"/>
      <c r="FWA110" s="141"/>
      <c r="FWB110" s="141"/>
      <c r="FWC110" s="141"/>
      <c r="FWD110" s="141"/>
      <c r="FWE110" s="18"/>
      <c r="FWF110" s="144" t="s">
        <v>51</v>
      </c>
      <c r="FWG110" s="81"/>
      <c r="FWH110" s="18"/>
      <c r="FWI110" s="141"/>
      <c r="FWJ110" s="141"/>
      <c r="FWK110" s="141"/>
      <c r="FWL110" s="141"/>
      <c r="FWM110" s="141"/>
      <c r="FWN110" s="141"/>
      <c r="FWO110" s="18"/>
      <c r="FWP110" s="144" t="s">
        <v>51</v>
      </c>
      <c r="FWQ110" s="81"/>
      <c r="FWR110" s="18"/>
      <c r="FWS110" s="141"/>
      <c r="FWT110" s="141"/>
      <c r="FWU110" s="141"/>
      <c r="FWV110" s="141"/>
      <c r="FWW110" s="141"/>
      <c r="FWX110" s="141"/>
      <c r="FWY110" s="18"/>
      <c r="FWZ110" s="144" t="s">
        <v>51</v>
      </c>
      <c r="FXA110" s="81"/>
      <c r="FXB110" s="18"/>
      <c r="FXC110" s="141"/>
      <c r="FXD110" s="141"/>
      <c r="FXE110" s="141"/>
      <c r="FXF110" s="141"/>
      <c r="FXG110" s="141"/>
      <c r="FXH110" s="141"/>
      <c r="FXI110" s="18"/>
      <c r="FXJ110" s="144" t="s">
        <v>51</v>
      </c>
      <c r="FXK110" s="81"/>
      <c r="FXL110" s="18"/>
      <c r="FXM110" s="141"/>
      <c r="FXN110" s="141"/>
      <c r="FXO110" s="141"/>
      <c r="FXP110" s="141"/>
      <c r="FXQ110" s="141"/>
      <c r="FXR110" s="141"/>
      <c r="FXS110" s="18"/>
      <c r="FXT110" s="144" t="s">
        <v>51</v>
      </c>
      <c r="FXU110" s="81"/>
      <c r="FXV110" s="18"/>
      <c r="FXW110" s="141"/>
      <c r="FXX110" s="141"/>
      <c r="FXY110" s="141"/>
      <c r="FXZ110" s="141"/>
      <c r="FYA110" s="141"/>
      <c r="FYB110" s="141"/>
      <c r="FYC110" s="18"/>
      <c r="FYD110" s="144" t="s">
        <v>51</v>
      </c>
      <c r="FYE110" s="81"/>
      <c r="FYF110" s="18"/>
      <c r="FYG110" s="141"/>
      <c r="FYH110" s="141"/>
      <c r="FYI110" s="141"/>
      <c r="FYJ110" s="141"/>
      <c r="FYK110" s="141"/>
      <c r="FYL110" s="141"/>
      <c r="FYM110" s="18"/>
      <c r="FYN110" s="144" t="s">
        <v>51</v>
      </c>
      <c r="FYO110" s="81"/>
      <c r="FYP110" s="18"/>
      <c r="FYQ110" s="141"/>
      <c r="FYR110" s="141"/>
      <c r="FYS110" s="141"/>
      <c r="FYT110" s="141"/>
      <c r="FYU110" s="141"/>
      <c r="FYV110" s="141"/>
      <c r="FYW110" s="18"/>
      <c r="FYX110" s="144" t="s">
        <v>51</v>
      </c>
      <c r="FYY110" s="81"/>
      <c r="FYZ110" s="18"/>
      <c r="FZA110" s="141"/>
      <c r="FZB110" s="141"/>
      <c r="FZC110" s="141"/>
      <c r="FZD110" s="141"/>
      <c r="FZE110" s="141"/>
      <c r="FZF110" s="141"/>
      <c r="FZG110" s="18"/>
      <c r="FZH110" s="144" t="s">
        <v>51</v>
      </c>
      <c r="FZI110" s="81"/>
      <c r="FZJ110" s="18"/>
      <c r="FZK110" s="141"/>
      <c r="FZL110" s="141"/>
      <c r="FZM110" s="141"/>
      <c r="FZN110" s="141"/>
      <c r="FZO110" s="141"/>
      <c r="FZP110" s="141"/>
      <c r="FZQ110" s="18"/>
      <c r="FZR110" s="144" t="s">
        <v>51</v>
      </c>
      <c r="FZS110" s="81"/>
      <c r="FZT110" s="18"/>
      <c r="FZU110" s="141"/>
      <c r="FZV110" s="141"/>
      <c r="FZW110" s="141"/>
      <c r="FZX110" s="141"/>
      <c r="FZY110" s="141"/>
      <c r="FZZ110" s="141"/>
      <c r="GAA110" s="18"/>
      <c r="GAB110" s="144" t="s">
        <v>51</v>
      </c>
      <c r="GAC110" s="81"/>
      <c r="GAD110" s="18"/>
      <c r="GAE110" s="141"/>
      <c r="GAF110" s="141"/>
      <c r="GAG110" s="141"/>
      <c r="GAH110" s="141"/>
      <c r="GAI110" s="141"/>
      <c r="GAJ110" s="141"/>
      <c r="GAK110" s="18"/>
      <c r="GAL110" s="144" t="s">
        <v>51</v>
      </c>
      <c r="GAM110" s="81"/>
      <c r="GAN110" s="18"/>
      <c r="GAO110" s="141"/>
      <c r="GAP110" s="141"/>
      <c r="GAQ110" s="141"/>
      <c r="GAR110" s="141"/>
      <c r="GAS110" s="141"/>
      <c r="GAT110" s="141"/>
      <c r="GAU110" s="18"/>
      <c r="GAV110" s="144" t="s">
        <v>51</v>
      </c>
      <c r="GAW110" s="81"/>
      <c r="GAX110" s="18"/>
      <c r="GAY110" s="141"/>
      <c r="GAZ110" s="141"/>
      <c r="GBA110" s="141"/>
      <c r="GBB110" s="141"/>
      <c r="GBC110" s="141"/>
      <c r="GBD110" s="141"/>
      <c r="GBE110" s="18"/>
      <c r="GBF110" s="144" t="s">
        <v>51</v>
      </c>
      <c r="GBG110" s="81"/>
      <c r="GBH110" s="18"/>
      <c r="GBI110" s="141"/>
      <c r="GBJ110" s="141"/>
      <c r="GBK110" s="141"/>
      <c r="GBL110" s="141"/>
      <c r="GBM110" s="141"/>
      <c r="GBN110" s="141"/>
      <c r="GBO110" s="18"/>
      <c r="GBP110" s="144" t="s">
        <v>51</v>
      </c>
      <c r="GBQ110" s="81"/>
      <c r="GBR110" s="18"/>
      <c r="GBS110" s="141"/>
      <c r="GBT110" s="141"/>
      <c r="GBU110" s="141"/>
      <c r="GBV110" s="141"/>
      <c r="GBW110" s="141"/>
      <c r="GBX110" s="141"/>
      <c r="GBY110" s="18"/>
      <c r="GBZ110" s="144" t="s">
        <v>51</v>
      </c>
      <c r="GCA110" s="81"/>
      <c r="GCB110" s="18"/>
      <c r="GCC110" s="141"/>
      <c r="GCD110" s="141"/>
      <c r="GCE110" s="141"/>
      <c r="GCF110" s="141"/>
      <c r="GCG110" s="141"/>
      <c r="GCH110" s="141"/>
      <c r="GCI110" s="18"/>
      <c r="GCJ110" s="144" t="s">
        <v>51</v>
      </c>
      <c r="GCK110" s="81"/>
      <c r="GCL110" s="18"/>
      <c r="GCM110" s="141"/>
      <c r="GCN110" s="141"/>
      <c r="GCO110" s="141"/>
      <c r="GCP110" s="141"/>
      <c r="GCQ110" s="141"/>
      <c r="GCR110" s="141"/>
      <c r="GCS110" s="18"/>
      <c r="GCT110" s="144" t="s">
        <v>51</v>
      </c>
      <c r="GCU110" s="81"/>
      <c r="GCV110" s="18"/>
      <c r="GCW110" s="141"/>
      <c r="GCX110" s="141"/>
      <c r="GCY110" s="141"/>
      <c r="GCZ110" s="141"/>
      <c r="GDA110" s="141"/>
      <c r="GDB110" s="141"/>
      <c r="GDC110" s="18"/>
      <c r="GDD110" s="144" t="s">
        <v>51</v>
      </c>
      <c r="GDE110" s="81"/>
      <c r="GDF110" s="18"/>
      <c r="GDG110" s="141"/>
      <c r="GDH110" s="141"/>
      <c r="GDI110" s="141"/>
      <c r="GDJ110" s="141"/>
      <c r="GDK110" s="141"/>
      <c r="GDL110" s="141"/>
      <c r="GDM110" s="18"/>
      <c r="GDN110" s="144" t="s">
        <v>51</v>
      </c>
      <c r="GDO110" s="81"/>
      <c r="GDP110" s="18"/>
      <c r="GDQ110" s="141"/>
      <c r="GDR110" s="141"/>
      <c r="GDS110" s="141"/>
      <c r="GDT110" s="141"/>
      <c r="GDU110" s="141"/>
      <c r="GDV110" s="141"/>
      <c r="GDW110" s="18"/>
      <c r="GDX110" s="144" t="s">
        <v>51</v>
      </c>
      <c r="GDY110" s="81"/>
      <c r="GDZ110" s="18"/>
      <c r="GEA110" s="141"/>
      <c r="GEB110" s="141"/>
      <c r="GEC110" s="141"/>
      <c r="GED110" s="141"/>
      <c r="GEE110" s="141"/>
      <c r="GEF110" s="141"/>
      <c r="GEG110" s="18"/>
      <c r="GEH110" s="144" t="s">
        <v>51</v>
      </c>
      <c r="GEI110" s="81"/>
      <c r="GEJ110" s="18"/>
      <c r="GEK110" s="141"/>
      <c r="GEL110" s="141"/>
      <c r="GEM110" s="141"/>
      <c r="GEN110" s="141"/>
      <c r="GEO110" s="141"/>
      <c r="GEP110" s="141"/>
      <c r="GEQ110" s="18"/>
      <c r="GER110" s="144" t="s">
        <v>51</v>
      </c>
      <c r="GES110" s="81"/>
      <c r="GET110" s="18"/>
      <c r="GEU110" s="141"/>
      <c r="GEV110" s="141"/>
      <c r="GEW110" s="141"/>
      <c r="GEX110" s="141"/>
      <c r="GEY110" s="141"/>
      <c r="GEZ110" s="141"/>
      <c r="GFA110" s="18"/>
      <c r="GFB110" s="144" t="s">
        <v>51</v>
      </c>
      <c r="GFC110" s="81"/>
      <c r="GFD110" s="18"/>
      <c r="GFE110" s="141"/>
      <c r="GFF110" s="141"/>
      <c r="GFG110" s="141"/>
      <c r="GFH110" s="141"/>
      <c r="GFI110" s="141"/>
      <c r="GFJ110" s="141"/>
      <c r="GFK110" s="18"/>
      <c r="GFL110" s="144" t="s">
        <v>51</v>
      </c>
      <c r="GFM110" s="81"/>
      <c r="GFN110" s="18"/>
      <c r="GFO110" s="141"/>
      <c r="GFP110" s="141"/>
      <c r="GFQ110" s="141"/>
      <c r="GFR110" s="141"/>
      <c r="GFS110" s="141"/>
      <c r="GFT110" s="141"/>
      <c r="GFU110" s="18"/>
      <c r="GFV110" s="144" t="s">
        <v>51</v>
      </c>
      <c r="GFW110" s="81"/>
      <c r="GFX110" s="18"/>
      <c r="GFY110" s="141"/>
      <c r="GFZ110" s="141"/>
      <c r="GGA110" s="141"/>
      <c r="GGB110" s="141"/>
      <c r="GGC110" s="141"/>
      <c r="GGD110" s="141"/>
      <c r="GGE110" s="18"/>
      <c r="GGF110" s="144" t="s">
        <v>51</v>
      </c>
      <c r="GGG110" s="81"/>
      <c r="GGH110" s="18"/>
      <c r="GGI110" s="141"/>
      <c r="GGJ110" s="141"/>
      <c r="GGK110" s="141"/>
      <c r="GGL110" s="141"/>
      <c r="GGM110" s="141"/>
      <c r="GGN110" s="141"/>
      <c r="GGO110" s="18"/>
      <c r="GGP110" s="144" t="s">
        <v>51</v>
      </c>
      <c r="GGQ110" s="81"/>
      <c r="GGR110" s="18"/>
      <c r="GGS110" s="141"/>
      <c r="GGT110" s="141"/>
      <c r="GGU110" s="141"/>
      <c r="GGV110" s="141"/>
      <c r="GGW110" s="141"/>
      <c r="GGX110" s="141"/>
      <c r="GGY110" s="18"/>
      <c r="GGZ110" s="144" t="s">
        <v>51</v>
      </c>
      <c r="GHA110" s="81"/>
      <c r="GHB110" s="18"/>
      <c r="GHC110" s="141"/>
      <c r="GHD110" s="141"/>
      <c r="GHE110" s="141"/>
      <c r="GHF110" s="141"/>
      <c r="GHG110" s="141"/>
      <c r="GHH110" s="141"/>
      <c r="GHI110" s="18"/>
      <c r="GHJ110" s="144" t="s">
        <v>51</v>
      </c>
      <c r="GHK110" s="81"/>
      <c r="GHL110" s="18"/>
      <c r="GHM110" s="141"/>
      <c r="GHN110" s="141"/>
      <c r="GHO110" s="141"/>
      <c r="GHP110" s="141"/>
      <c r="GHQ110" s="141"/>
      <c r="GHR110" s="141"/>
      <c r="GHS110" s="18"/>
      <c r="GHT110" s="144" t="s">
        <v>51</v>
      </c>
      <c r="GHU110" s="81"/>
      <c r="GHV110" s="18"/>
      <c r="GHW110" s="141"/>
      <c r="GHX110" s="141"/>
      <c r="GHY110" s="141"/>
      <c r="GHZ110" s="141"/>
      <c r="GIA110" s="141"/>
      <c r="GIB110" s="141"/>
      <c r="GIC110" s="18"/>
      <c r="GID110" s="144" t="s">
        <v>51</v>
      </c>
      <c r="GIE110" s="81"/>
      <c r="GIF110" s="18"/>
      <c r="GIG110" s="141"/>
      <c r="GIH110" s="141"/>
      <c r="GII110" s="141"/>
      <c r="GIJ110" s="141"/>
      <c r="GIK110" s="141"/>
      <c r="GIL110" s="141"/>
      <c r="GIM110" s="18"/>
      <c r="GIN110" s="144" t="s">
        <v>51</v>
      </c>
      <c r="GIO110" s="81"/>
      <c r="GIP110" s="18"/>
      <c r="GIQ110" s="141"/>
      <c r="GIR110" s="141"/>
      <c r="GIS110" s="141"/>
      <c r="GIT110" s="141"/>
      <c r="GIU110" s="141"/>
      <c r="GIV110" s="141"/>
      <c r="GIW110" s="18"/>
      <c r="GIX110" s="144" t="s">
        <v>51</v>
      </c>
      <c r="GIY110" s="81"/>
      <c r="GIZ110" s="18"/>
      <c r="GJA110" s="141"/>
      <c r="GJB110" s="141"/>
      <c r="GJC110" s="141"/>
      <c r="GJD110" s="141"/>
      <c r="GJE110" s="141"/>
      <c r="GJF110" s="141"/>
      <c r="GJG110" s="18"/>
      <c r="GJH110" s="144" t="s">
        <v>51</v>
      </c>
      <c r="GJI110" s="81"/>
      <c r="GJJ110" s="18"/>
      <c r="GJK110" s="141"/>
      <c r="GJL110" s="141"/>
      <c r="GJM110" s="141"/>
      <c r="GJN110" s="141"/>
      <c r="GJO110" s="141"/>
      <c r="GJP110" s="141"/>
      <c r="GJQ110" s="18"/>
      <c r="GJR110" s="144" t="s">
        <v>51</v>
      </c>
      <c r="GJS110" s="81"/>
      <c r="GJT110" s="18"/>
      <c r="GJU110" s="141"/>
      <c r="GJV110" s="141"/>
      <c r="GJW110" s="141"/>
      <c r="GJX110" s="141"/>
      <c r="GJY110" s="141"/>
      <c r="GJZ110" s="141"/>
      <c r="GKA110" s="18"/>
      <c r="GKB110" s="144" t="s">
        <v>51</v>
      </c>
      <c r="GKC110" s="81"/>
      <c r="GKD110" s="18"/>
      <c r="GKE110" s="141"/>
      <c r="GKF110" s="141"/>
      <c r="GKG110" s="141"/>
      <c r="GKH110" s="141"/>
      <c r="GKI110" s="141"/>
      <c r="GKJ110" s="141"/>
      <c r="GKK110" s="18"/>
      <c r="GKL110" s="144" t="s">
        <v>51</v>
      </c>
      <c r="GKM110" s="81"/>
      <c r="GKN110" s="18"/>
      <c r="GKO110" s="141"/>
      <c r="GKP110" s="141"/>
      <c r="GKQ110" s="141"/>
      <c r="GKR110" s="141"/>
      <c r="GKS110" s="141"/>
      <c r="GKT110" s="141"/>
      <c r="GKU110" s="18"/>
      <c r="GKV110" s="144" t="s">
        <v>51</v>
      </c>
      <c r="GKW110" s="81"/>
      <c r="GKX110" s="18"/>
      <c r="GKY110" s="141"/>
      <c r="GKZ110" s="141"/>
      <c r="GLA110" s="141"/>
      <c r="GLB110" s="141"/>
      <c r="GLC110" s="141"/>
      <c r="GLD110" s="141"/>
      <c r="GLE110" s="18"/>
      <c r="GLF110" s="144" t="s">
        <v>51</v>
      </c>
      <c r="GLG110" s="81"/>
      <c r="GLH110" s="18"/>
      <c r="GLI110" s="141"/>
      <c r="GLJ110" s="141"/>
      <c r="GLK110" s="141"/>
      <c r="GLL110" s="141"/>
      <c r="GLM110" s="141"/>
      <c r="GLN110" s="141"/>
      <c r="GLO110" s="18"/>
      <c r="GLP110" s="144" t="s">
        <v>51</v>
      </c>
      <c r="GLQ110" s="81"/>
      <c r="GLR110" s="18"/>
      <c r="GLS110" s="141"/>
      <c r="GLT110" s="141"/>
      <c r="GLU110" s="141"/>
      <c r="GLV110" s="141"/>
      <c r="GLW110" s="141"/>
      <c r="GLX110" s="141"/>
      <c r="GLY110" s="18"/>
      <c r="GLZ110" s="144" t="s">
        <v>51</v>
      </c>
      <c r="GMA110" s="81"/>
      <c r="GMB110" s="18"/>
      <c r="GMC110" s="141"/>
      <c r="GMD110" s="141"/>
      <c r="GME110" s="141"/>
      <c r="GMF110" s="141"/>
      <c r="GMG110" s="141"/>
      <c r="GMH110" s="141"/>
      <c r="GMI110" s="18"/>
      <c r="GMJ110" s="144" t="s">
        <v>51</v>
      </c>
      <c r="GMK110" s="81"/>
      <c r="GML110" s="18"/>
      <c r="GMM110" s="141"/>
      <c r="GMN110" s="141"/>
      <c r="GMO110" s="141"/>
      <c r="GMP110" s="141"/>
      <c r="GMQ110" s="141"/>
      <c r="GMR110" s="141"/>
      <c r="GMS110" s="18"/>
      <c r="GMT110" s="144" t="s">
        <v>51</v>
      </c>
      <c r="GMU110" s="81"/>
      <c r="GMV110" s="18"/>
      <c r="GMW110" s="141"/>
      <c r="GMX110" s="141"/>
      <c r="GMY110" s="141"/>
      <c r="GMZ110" s="141"/>
      <c r="GNA110" s="141"/>
      <c r="GNB110" s="141"/>
      <c r="GNC110" s="18"/>
      <c r="GND110" s="144" t="s">
        <v>51</v>
      </c>
      <c r="GNE110" s="81"/>
      <c r="GNF110" s="18"/>
      <c r="GNG110" s="141"/>
      <c r="GNH110" s="141"/>
      <c r="GNI110" s="141"/>
      <c r="GNJ110" s="141"/>
      <c r="GNK110" s="141"/>
      <c r="GNL110" s="141"/>
      <c r="GNM110" s="18"/>
      <c r="GNN110" s="144" t="s">
        <v>51</v>
      </c>
      <c r="GNO110" s="81"/>
      <c r="GNP110" s="18"/>
      <c r="GNQ110" s="141"/>
      <c r="GNR110" s="141"/>
      <c r="GNS110" s="141"/>
      <c r="GNT110" s="141"/>
      <c r="GNU110" s="141"/>
      <c r="GNV110" s="141"/>
      <c r="GNW110" s="18"/>
      <c r="GNX110" s="144" t="s">
        <v>51</v>
      </c>
      <c r="GNY110" s="81"/>
      <c r="GNZ110" s="18"/>
      <c r="GOA110" s="141"/>
      <c r="GOB110" s="141"/>
      <c r="GOC110" s="141"/>
      <c r="GOD110" s="141"/>
      <c r="GOE110" s="141"/>
      <c r="GOF110" s="141"/>
      <c r="GOG110" s="18"/>
      <c r="GOH110" s="144" t="s">
        <v>51</v>
      </c>
      <c r="GOI110" s="81"/>
      <c r="GOJ110" s="18"/>
      <c r="GOK110" s="141"/>
      <c r="GOL110" s="141"/>
      <c r="GOM110" s="141"/>
      <c r="GON110" s="141"/>
      <c r="GOO110" s="141"/>
      <c r="GOP110" s="141"/>
      <c r="GOQ110" s="18"/>
      <c r="GOR110" s="144" t="s">
        <v>51</v>
      </c>
      <c r="GOS110" s="81"/>
      <c r="GOT110" s="18"/>
      <c r="GOU110" s="141"/>
      <c r="GOV110" s="141"/>
      <c r="GOW110" s="141"/>
      <c r="GOX110" s="141"/>
      <c r="GOY110" s="141"/>
      <c r="GOZ110" s="141"/>
      <c r="GPA110" s="18"/>
      <c r="GPB110" s="144" t="s">
        <v>51</v>
      </c>
      <c r="GPC110" s="81"/>
      <c r="GPD110" s="18"/>
      <c r="GPE110" s="141"/>
      <c r="GPF110" s="141"/>
      <c r="GPG110" s="141"/>
      <c r="GPH110" s="141"/>
      <c r="GPI110" s="141"/>
      <c r="GPJ110" s="141"/>
      <c r="GPK110" s="18"/>
      <c r="GPL110" s="144" t="s">
        <v>51</v>
      </c>
      <c r="GPM110" s="81"/>
      <c r="GPN110" s="18"/>
      <c r="GPO110" s="141"/>
      <c r="GPP110" s="141"/>
      <c r="GPQ110" s="141"/>
      <c r="GPR110" s="141"/>
      <c r="GPS110" s="141"/>
      <c r="GPT110" s="141"/>
      <c r="GPU110" s="18"/>
      <c r="GPV110" s="144" t="s">
        <v>51</v>
      </c>
      <c r="GPW110" s="81"/>
      <c r="GPX110" s="18"/>
      <c r="GPY110" s="141"/>
      <c r="GPZ110" s="141"/>
      <c r="GQA110" s="141"/>
      <c r="GQB110" s="141"/>
      <c r="GQC110" s="141"/>
      <c r="GQD110" s="141"/>
      <c r="GQE110" s="18"/>
      <c r="GQF110" s="144" t="s">
        <v>51</v>
      </c>
      <c r="GQG110" s="81"/>
      <c r="GQH110" s="18"/>
      <c r="GQI110" s="141"/>
      <c r="GQJ110" s="141"/>
      <c r="GQK110" s="141"/>
      <c r="GQL110" s="141"/>
      <c r="GQM110" s="141"/>
      <c r="GQN110" s="141"/>
      <c r="GQO110" s="18"/>
      <c r="GQP110" s="144" t="s">
        <v>51</v>
      </c>
      <c r="GQQ110" s="81"/>
      <c r="GQR110" s="18"/>
      <c r="GQS110" s="141"/>
      <c r="GQT110" s="141"/>
      <c r="GQU110" s="141"/>
      <c r="GQV110" s="141"/>
      <c r="GQW110" s="141"/>
      <c r="GQX110" s="141"/>
      <c r="GQY110" s="18"/>
      <c r="GQZ110" s="144" t="s">
        <v>51</v>
      </c>
      <c r="GRA110" s="81"/>
      <c r="GRB110" s="18"/>
      <c r="GRC110" s="141"/>
      <c r="GRD110" s="141"/>
      <c r="GRE110" s="141"/>
      <c r="GRF110" s="141"/>
      <c r="GRG110" s="141"/>
      <c r="GRH110" s="141"/>
      <c r="GRI110" s="18"/>
      <c r="GRJ110" s="144" t="s">
        <v>51</v>
      </c>
      <c r="GRK110" s="81"/>
      <c r="GRL110" s="18"/>
      <c r="GRM110" s="141"/>
      <c r="GRN110" s="141"/>
      <c r="GRO110" s="141"/>
      <c r="GRP110" s="141"/>
      <c r="GRQ110" s="141"/>
      <c r="GRR110" s="141"/>
      <c r="GRS110" s="18"/>
      <c r="GRT110" s="144" t="s">
        <v>51</v>
      </c>
      <c r="GRU110" s="81"/>
      <c r="GRV110" s="18"/>
      <c r="GRW110" s="141"/>
      <c r="GRX110" s="141"/>
      <c r="GRY110" s="141"/>
      <c r="GRZ110" s="141"/>
      <c r="GSA110" s="141"/>
      <c r="GSB110" s="141"/>
      <c r="GSC110" s="18"/>
      <c r="GSD110" s="144" t="s">
        <v>51</v>
      </c>
      <c r="GSE110" s="81"/>
      <c r="GSF110" s="18"/>
      <c r="GSG110" s="141"/>
      <c r="GSH110" s="141"/>
      <c r="GSI110" s="141"/>
      <c r="GSJ110" s="141"/>
      <c r="GSK110" s="141"/>
      <c r="GSL110" s="141"/>
      <c r="GSM110" s="18"/>
      <c r="GSN110" s="144" t="s">
        <v>51</v>
      </c>
      <c r="GSO110" s="81"/>
      <c r="GSP110" s="18"/>
      <c r="GSQ110" s="141"/>
      <c r="GSR110" s="141"/>
      <c r="GSS110" s="141"/>
      <c r="GST110" s="141"/>
      <c r="GSU110" s="141"/>
      <c r="GSV110" s="141"/>
      <c r="GSW110" s="18"/>
      <c r="GSX110" s="144" t="s">
        <v>51</v>
      </c>
      <c r="GSY110" s="81"/>
      <c r="GSZ110" s="18"/>
      <c r="GTA110" s="141"/>
      <c r="GTB110" s="141"/>
      <c r="GTC110" s="141"/>
      <c r="GTD110" s="141"/>
      <c r="GTE110" s="141"/>
      <c r="GTF110" s="141"/>
      <c r="GTG110" s="18"/>
      <c r="GTH110" s="144" t="s">
        <v>51</v>
      </c>
      <c r="GTI110" s="81"/>
      <c r="GTJ110" s="18"/>
      <c r="GTK110" s="141"/>
      <c r="GTL110" s="141"/>
      <c r="GTM110" s="141"/>
      <c r="GTN110" s="141"/>
      <c r="GTO110" s="141"/>
      <c r="GTP110" s="141"/>
      <c r="GTQ110" s="18"/>
      <c r="GTR110" s="144" t="s">
        <v>51</v>
      </c>
      <c r="GTS110" s="81"/>
      <c r="GTT110" s="18"/>
      <c r="GTU110" s="141"/>
      <c r="GTV110" s="141"/>
      <c r="GTW110" s="141"/>
      <c r="GTX110" s="141"/>
      <c r="GTY110" s="141"/>
      <c r="GTZ110" s="141"/>
      <c r="GUA110" s="18"/>
      <c r="GUB110" s="144" t="s">
        <v>51</v>
      </c>
      <c r="GUC110" s="81"/>
      <c r="GUD110" s="18"/>
      <c r="GUE110" s="141"/>
      <c r="GUF110" s="141"/>
      <c r="GUG110" s="141"/>
      <c r="GUH110" s="141"/>
      <c r="GUI110" s="141"/>
      <c r="GUJ110" s="141"/>
      <c r="GUK110" s="18"/>
      <c r="GUL110" s="144" t="s">
        <v>51</v>
      </c>
      <c r="GUM110" s="81"/>
      <c r="GUN110" s="18"/>
      <c r="GUO110" s="141"/>
      <c r="GUP110" s="141"/>
      <c r="GUQ110" s="141"/>
      <c r="GUR110" s="141"/>
      <c r="GUS110" s="141"/>
      <c r="GUT110" s="141"/>
      <c r="GUU110" s="18"/>
      <c r="GUV110" s="144" t="s">
        <v>51</v>
      </c>
      <c r="GUW110" s="81"/>
      <c r="GUX110" s="18"/>
      <c r="GUY110" s="141"/>
      <c r="GUZ110" s="141"/>
      <c r="GVA110" s="141"/>
      <c r="GVB110" s="141"/>
      <c r="GVC110" s="141"/>
      <c r="GVD110" s="141"/>
      <c r="GVE110" s="18"/>
      <c r="GVF110" s="144" t="s">
        <v>51</v>
      </c>
      <c r="GVG110" s="81"/>
      <c r="GVH110" s="18"/>
      <c r="GVI110" s="141"/>
      <c r="GVJ110" s="141"/>
      <c r="GVK110" s="141"/>
      <c r="GVL110" s="141"/>
      <c r="GVM110" s="141"/>
      <c r="GVN110" s="141"/>
      <c r="GVO110" s="18"/>
      <c r="GVP110" s="144" t="s">
        <v>51</v>
      </c>
      <c r="GVQ110" s="81"/>
      <c r="GVR110" s="18"/>
      <c r="GVS110" s="141"/>
      <c r="GVT110" s="141"/>
      <c r="GVU110" s="141"/>
      <c r="GVV110" s="141"/>
      <c r="GVW110" s="141"/>
      <c r="GVX110" s="141"/>
      <c r="GVY110" s="18"/>
      <c r="GVZ110" s="144" t="s">
        <v>51</v>
      </c>
      <c r="GWA110" s="81"/>
      <c r="GWB110" s="18"/>
      <c r="GWC110" s="141"/>
      <c r="GWD110" s="141"/>
      <c r="GWE110" s="141"/>
      <c r="GWF110" s="141"/>
      <c r="GWG110" s="141"/>
      <c r="GWH110" s="141"/>
      <c r="GWI110" s="18"/>
      <c r="GWJ110" s="144" t="s">
        <v>51</v>
      </c>
      <c r="GWK110" s="81"/>
      <c r="GWL110" s="18"/>
      <c r="GWM110" s="141"/>
      <c r="GWN110" s="141"/>
      <c r="GWO110" s="141"/>
      <c r="GWP110" s="141"/>
      <c r="GWQ110" s="141"/>
      <c r="GWR110" s="141"/>
      <c r="GWS110" s="18"/>
      <c r="GWT110" s="144" t="s">
        <v>51</v>
      </c>
      <c r="GWU110" s="81"/>
      <c r="GWV110" s="18"/>
      <c r="GWW110" s="141"/>
      <c r="GWX110" s="141"/>
      <c r="GWY110" s="141"/>
      <c r="GWZ110" s="141"/>
      <c r="GXA110" s="141"/>
      <c r="GXB110" s="141"/>
      <c r="GXC110" s="18"/>
      <c r="GXD110" s="144" t="s">
        <v>51</v>
      </c>
      <c r="GXE110" s="81"/>
      <c r="GXF110" s="18"/>
      <c r="GXG110" s="141"/>
      <c r="GXH110" s="141"/>
      <c r="GXI110" s="141"/>
      <c r="GXJ110" s="141"/>
      <c r="GXK110" s="141"/>
      <c r="GXL110" s="141"/>
      <c r="GXM110" s="18"/>
      <c r="GXN110" s="144" t="s">
        <v>51</v>
      </c>
      <c r="GXO110" s="81"/>
      <c r="GXP110" s="18"/>
      <c r="GXQ110" s="141"/>
      <c r="GXR110" s="141"/>
      <c r="GXS110" s="141"/>
      <c r="GXT110" s="141"/>
      <c r="GXU110" s="141"/>
      <c r="GXV110" s="141"/>
      <c r="GXW110" s="18"/>
      <c r="GXX110" s="144" t="s">
        <v>51</v>
      </c>
      <c r="GXY110" s="81"/>
      <c r="GXZ110" s="18"/>
      <c r="GYA110" s="141"/>
      <c r="GYB110" s="141"/>
      <c r="GYC110" s="141"/>
      <c r="GYD110" s="141"/>
      <c r="GYE110" s="141"/>
      <c r="GYF110" s="141"/>
      <c r="GYG110" s="18"/>
      <c r="GYH110" s="144" t="s">
        <v>51</v>
      </c>
      <c r="GYI110" s="81"/>
      <c r="GYJ110" s="18"/>
      <c r="GYK110" s="141"/>
      <c r="GYL110" s="141"/>
      <c r="GYM110" s="141"/>
      <c r="GYN110" s="141"/>
      <c r="GYO110" s="141"/>
      <c r="GYP110" s="141"/>
      <c r="GYQ110" s="18"/>
      <c r="GYR110" s="144" t="s">
        <v>51</v>
      </c>
      <c r="GYS110" s="81"/>
      <c r="GYT110" s="18"/>
      <c r="GYU110" s="141"/>
      <c r="GYV110" s="141"/>
      <c r="GYW110" s="141"/>
      <c r="GYX110" s="141"/>
      <c r="GYY110" s="141"/>
      <c r="GYZ110" s="141"/>
      <c r="GZA110" s="18"/>
      <c r="GZB110" s="144" t="s">
        <v>51</v>
      </c>
      <c r="GZC110" s="81"/>
      <c r="GZD110" s="18"/>
      <c r="GZE110" s="141"/>
      <c r="GZF110" s="141"/>
      <c r="GZG110" s="141"/>
      <c r="GZH110" s="141"/>
      <c r="GZI110" s="141"/>
      <c r="GZJ110" s="141"/>
      <c r="GZK110" s="18"/>
      <c r="GZL110" s="144" t="s">
        <v>51</v>
      </c>
      <c r="GZM110" s="81"/>
      <c r="GZN110" s="18"/>
      <c r="GZO110" s="141"/>
      <c r="GZP110" s="141"/>
      <c r="GZQ110" s="141"/>
      <c r="GZR110" s="141"/>
      <c r="GZS110" s="141"/>
      <c r="GZT110" s="141"/>
      <c r="GZU110" s="18"/>
      <c r="GZV110" s="144" t="s">
        <v>51</v>
      </c>
      <c r="GZW110" s="81"/>
      <c r="GZX110" s="18"/>
      <c r="GZY110" s="141"/>
      <c r="GZZ110" s="141"/>
      <c r="HAA110" s="141"/>
      <c r="HAB110" s="141"/>
      <c r="HAC110" s="141"/>
      <c r="HAD110" s="141"/>
      <c r="HAE110" s="18"/>
      <c r="HAF110" s="144" t="s">
        <v>51</v>
      </c>
      <c r="HAG110" s="81"/>
      <c r="HAH110" s="18"/>
      <c r="HAI110" s="141"/>
      <c r="HAJ110" s="141"/>
      <c r="HAK110" s="141"/>
      <c r="HAL110" s="141"/>
      <c r="HAM110" s="141"/>
      <c r="HAN110" s="141"/>
      <c r="HAO110" s="18"/>
      <c r="HAP110" s="144" t="s">
        <v>51</v>
      </c>
      <c r="HAQ110" s="81"/>
      <c r="HAR110" s="18"/>
      <c r="HAS110" s="141"/>
      <c r="HAT110" s="141"/>
      <c r="HAU110" s="141"/>
      <c r="HAV110" s="141"/>
      <c r="HAW110" s="141"/>
      <c r="HAX110" s="141"/>
      <c r="HAY110" s="18"/>
      <c r="HAZ110" s="144" t="s">
        <v>51</v>
      </c>
      <c r="HBA110" s="81"/>
      <c r="HBB110" s="18"/>
      <c r="HBC110" s="141"/>
      <c r="HBD110" s="141"/>
      <c r="HBE110" s="141"/>
      <c r="HBF110" s="141"/>
      <c r="HBG110" s="141"/>
      <c r="HBH110" s="141"/>
      <c r="HBI110" s="18"/>
      <c r="HBJ110" s="144" t="s">
        <v>51</v>
      </c>
      <c r="HBK110" s="81"/>
      <c r="HBL110" s="18"/>
      <c r="HBM110" s="141"/>
      <c r="HBN110" s="141"/>
      <c r="HBO110" s="141"/>
      <c r="HBP110" s="141"/>
      <c r="HBQ110" s="141"/>
      <c r="HBR110" s="141"/>
      <c r="HBS110" s="18"/>
      <c r="HBT110" s="144" t="s">
        <v>51</v>
      </c>
      <c r="HBU110" s="81"/>
      <c r="HBV110" s="18"/>
      <c r="HBW110" s="141"/>
      <c r="HBX110" s="141"/>
      <c r="HBY110" s="141"/>
      <c r="HBZ110" s="141"/>
      <c r="HCA110" s="141"/>
      <c r="HCB110" s="141"/>
      <c r="HCC110" s="18"/>
      <c r="HCD110" s="144" t="s">
        <v>51</v>
      </c>
      <c r="HCE110" s="81"/>
      <c r="HCF110" s="18"/>
      <c r="HCG110" s="141"/>
      <c r="HCH110" s="141"/>
      <c r="HCI110" s="141"/>
      <c r="HCJ110" s="141"/>
      <c r="HCK110" s="141"/>
      <c r="HCL110" s="141"/>
      <c r="HCM110" s="18"/>
      <c r="HCN110" s="144" t="s">
        <v>51</v>
      </c>
      <c r="HCO110" s="81"/>
      <c r="HCP110" s="18"/>
      <c r="HCQ110" s="141"/>
      <c r="HCR110" s="141"/>
      <c r="HCS110" s="141"/>
      <c r="HCT110" s="141"/>
      <c r="HCU110" s="141"/>
      <c r="HCV110" s="141"/>
      <c r="HCW110" s="18"/>
      <c r="HCX110" s="144" t="s">
        <v>51</v>
      </c>
      <c r="HCY110" s="81"/>
      <c r="HCZ110" s="18"/>
      <c r="HDA110" s="141"/>
      <c r="HDB110" s="141"/>
      <c r="HDC110" s="141"/>
      <c r="HDD110" s="141"/>
      <c r="HDE110" s="141"/>
      <c r="HDF110" s="141"/>
      <c r="HDG110" s="18"/>
      <c r="HDH110" s="144" t="s">
        <v>51</v>
      </c>
      <c r="HDI110" s="81"/>
      <c r="HDJ110" s="18"/>
      <c r="HDK110" s="141"/>
      <c r="HDL110" s="141"/>
      <c r="HDM110" s="141"/>
      <c r="HDN110" s="141"/>
      <c r="HDO110" s="141"/>
      <c r="HDP110" s="141"/>
      <c r="HDQ110" s="18"/>
      <c r="HDR110" s="144" t="s">
        <v>51</v>
      </c>
      <c r="HDS110" s="81"/>
      <c r="HDT110" s="18"/>
      <c r="HDU110" s="141"/>
      <c r="HDV110" s="141"/>
      <c r="HDW110" s="141"/>
      <c r="HDX110" s="141"/>
      <c r="HDY110" s="141"/>
      <c r="HDZ110" s="141"/>
      <c r="HEA110" s="18"/>
      <c r="HEB110" s="144" t="s">
        <v>51</v>
      </c>
      <c r="HEC110" s="81"/>
      <c r="HED110" s="18"/>
      <c r="HEE110" s="141"/>
      <c r="HEF110" s="141"/>
      <c r="HEG110" s="141"/>
      <c r="HEH110" s="141"/>
      <c r="HEI110" s="141"/>
      <c r="HEJ110" s="141"/>
      <c r="HEK110" s="18"/>
      <c r="HEL110" s="144" t="s">
        <v>51</v>
      </c>
      <c r="HEM110" s="81"/>
      <c r="HEN110" s="18"/>
      <c r="HEO110" s="141"/>
      <c r="HEP110" s="141"/>
      <c r="HEQ110" s="141"/>
      <c r="HER110" s="141"/>
      <c r="HES110" s="141"/>
      <c r="HET110" s="141"/>
      <c r="HEU110" s="18"/>
      <c r="HEV110" s="144" t="s">
        <v>51</v>
      </c>
      <c r="HEW110" s="81"/>
      <c r="HEX110" s="18"/>
      <c r="HEY110" s="141"/>
      <c r="HEZ110" s="141"/>
      <c r="HFA110" s="141"/>
      <c r="HFB110" s="141"/>
      <c r="HFC110" s="141"/>
      <c r="HFD110" s="141"/>
      <c r="HFE110" s="18"/>
      <c r="HFF110" s="144" t="s">
        <v>51</v>
      </c>
      <c r="HFG110" s="81"/>
      <c r="HFH110" s="18"/>
      <c r="HFI110" s="141"/>
      <c r="HFJ110" s="141"/>
      <c r="HFK110" s="141"/>
      <c r="HFL110" s="141"/>
      <c r="HFM110" s="141"/>
      <c r="HFN110" s="141"/>
      <c r="HFO110" s="18"/>
      <c r="HFP110" s="144" t="s">
        <v>51</v>
      </c>
      <c r="HFQ110" s="81"/>
      <c r="HFR110" s="18"/>
      <c r="HFS110" s="141"/>
      <c r="HFT110" s="141"/>
      <c r="HFU110" s="141"/>
      <c r="HFV110" s="141"/>
      <c r="HFW110" s="141"/>
      <c r="HFX110" s="141"/>
      <c r="HFY110" s="18"/>
      <c r="HFZ110" s="144" t="s">
        <v>51</v>
      </c>
      <c r="HGA110" s="81"/>
      <c r="HGB110" s="18"/>
      <c r="HGC110" s="141"/>
      <c r="HGD110" s="141"/>
      <c r="HGE110" s="141"/>
      <c r="HGF110" s="141"/>
      <c r="HGG110" s="141"/>
      <c r="HGH110" s="141"/>
      <c r="HGI110" s="18"/>
      <c r="HGJ110" s="144" t="s">
        <v>51</v>
      </c>
      <c r="HGK110" s="81"/>
      <c r="HGL110" s="18"/>
      <c r="HGM110" s="141"/>
      <c r="HGN110" s="141"/>
      <c r="HGO110" s="141"/>
      <c r="HGP110" s="141"/>
      <c r="HGQ110" s="141"/>
      <c r="HGR110" s="141"/>
      <c r="HGS110" s="18"/>
      <c r="HGT110" s="144" t="s">
        <v>51</v>
      </c>
      <c r="HGU110" s="81"/>
      <c r="HGV110" s="18"/>
      <c r="HGW110" s="141"/>
      <c r="HGX110" s="141"/>
      <c r="HGY110" s="141"/>
      <c r="HGZ110" s="141"/>
      <c r="HHA110" s="141"/>
      <c r="HHB110" s="141"/>
      <c r="HHC110" s="18"/>
      <c r="HHD110" s="144" t="s">
        <v>51</v>
      </c>
      <c r="HHE110" s="81"/>
      <c r="HHF110" s="18"/>
      <c r="HHG110" s="141"/>
      <c r="HHH110" s="141"/>
      <c r="HHI110" s="141"/>
      <c r="HHJ110" s="141"/>
      <c r="HHK110" s="141"/>
      <c r="HHL110" s="141"/>
      <c r="HHM110" s="18"/>
      <c r="HHN110" s="144" t="s">
        <v>51</v>
      </c>
      <c r="HHO110" s="81"/>
      <c r="HHP110" s="18"/>
      <c r="HHQ110" s="141"/>
      <c r="HHR110" s="141"/>
      <c r="HHS110" s="141"/>
      <c r="HHT110" s="141"/>
      <c r="HHU110" s="141"/>
      <c r="HHV110" s="141"/>
      <c r="HHW110" s="18"/>
      <c r="HHX110" s="144" t="s">
        <v>51</v>
      </c>
      <c r="HHY110" s="81"/>
      <c r="HHZ110" s="18"/>
      <c r="HIA110" s="141"/>
      <c r="HIB110" s="141"/>
      <c r="HIC110" s="141"/>
      <c r="HID110" s="141"/>
      <c r="HIE110" s="141"/>
      <c r="HIF110" s="141"/>
      <c r="HIG110" s="18"/>
      <c r="HIH110" s="144" t="s">
        <v>51</v>
      </c>
      <c r="HII110" s="81"/>
      <c r="HIJ110" s="18"/>
      <c r="HIK110" s="141"/>
      <c r="HIL110" s="141"/>
      <c r="HIM110" s="141"/>
      <c r="HIN110" s="141"/>
      <c r="HIO110" s="141"/>
      <c r="HIP110" s="141"/>
      <c r="HIQ110" s="18"/>
      <c r="HIR110" s="144" t="s">
        <v>51</v>
      </c>
      <c r="HIS110" s="81"/>
      <c r="HIT110" s="18"/>
      <c r="HIU110" s="141"/>
      <c r="HIV110" s="141"/>
      <c r="HIW110" s="141"/>
      <c r="HIX110" s="141"/>
      <c r="HIY110" s="141"/>
      <c r="HIZ110" s="141"/>
      <c r="HJA110" s="18"/>
      <c r="HJB110" s="144" t="s">
        <v>51</v>
      </c>
      <c r="HJC110" s="81"/>
      <c r="HJD110" s="18"/>
      <c r="HJE110" s="141"/>
      <c r="HJF110" s="141"/>
      <c r="HJG110" s="141"/>
      <c r="HJH110" s="141"/>
      <c r="HJI110" s="141"/>
      <c r="HJJ110" s="141"/>
      <c r="HJK110" s="18"/>
      <c r="HJL110" s="144" t="s">
        <v>51</v>
      </c>
      <c r="HJM110" s="81"/>
      <c r="HJN110" s="18"/>
      <c r="HJO110" s="141"/>
      <c r="HJP110" s="141"/>
      <c r="HJQ110" s="141"/>
      <c r="HJR110" s="141"/>
      <c r="HJS110" s="141"/>
      <c r="HJT110" s="141"/>
      <c r="HJU110" s="18"/>
      <c r="HJV110" s="144" t="s">
        <v>51</v>
      </c>
      <c r="HJW110" s="81"/>
      <c r="HJX110" s="18"/>
      <c r="HJY110" s="141"/>
      <c r="HJZ110" s="141"/>
      <c r="HKA110" s="141"/>
      <c r="HKB110" s="141"/>
      <c r="HKC110" s="141"/>
      <c r="HKD110" s="141"/>
      <c r="HKE110" s="18"/>
      <c r="HKF110" s="144" t="s">
        <v>51</v>
      </c>
      <c r="HKG110" s="81"/>
      <c r="HKH110" s="18"/>
      <c r="HKI110" s="141"/>
      <c r="HKJ110" s="141"/>
      <c r="HKK110" s="141"/>
      <c r="HKL110" s="141"/>
      <c r="HKM110" s="141"/>
      <c r="HKN110" s="141"/>
      <c r="HKO110" s="18"/>
      <c r="HKP110" s="144" t="s">
        <v>51</v>
      </c>
      <c r="HKQ110" s="81"/>
      <c r="HKR110" s="18"/>
      <c r="HKS110" s="141"/>
      <c r="HKT110" s="141"/>
      <c r="HKU110" s="141"/>
      <c r="HKV110" s="141"/>
      <c r="HKW110" s="141"/>
      <c r="HKX110" s="141"/>
      <c r="HKY110" s="18"/>
      <c r="HKZ110" s="144" t="s">
        <v>51</v>
      </c>
      <c r="HLA110" s="81"/>
      <c r="HLB110" s="18"/>
      <c r="HLC110" s="141"/>
      <c r="HLD110" s="141"/>
      <c r="HLE110" s="141"/>
      <c r="HLF110" s="141"/>
      <c r="HLG110" s="141"/>
      <c r="HLH110" s="141"/>
      <c r="HLI110" s="18"/>
      <c r="HLJ110" s="144" t="s">
        <v>51</v>
      </c>
      <c r="HLK110" s="81"/>
      <c r="HLL110" s="18"/>
      <c r="HLM110" s="141"/>
      <c r="HLN110" s="141"/>
      <c r="HLO110" s="141"/>
      <c r="HLP110" s="141"/>
      <c r="HLQ110" s="141"/>
      <c r="HLR110" s="141"/>
      <c r="HLS110" s="18"/>
      <c r="HLT110" s="144" t="s">
        <v>51</v>
      </c>
      <c r="HLU110" s="81"/>
      <c r="HLV110" s="18"/>
      <c r="HLW110" s="141"/>
      <c r="HLX110" s="141"/>
      <c r="HLY110" s="141"/>
      <c r="HLZ110" s="141"/>
      <c r="HMA110" s="141"/>
      <c r="HMB110" s="141"/>
      <c r="HMC110" s="18"/>
      <c r="HMD110" s="144" t="s">
        <v>51</v>
      </c>
      <c r="HME110" s="81"/>
      <c r="HMF110" s="18"/>
      <c r="HMG110" s="141"/>
      <c r="HMH110" s="141"/>
      <c r="HMI110" s="141"/>
      <c r="HMJ110" s="141"/>
      <c r="HMK110" s="141"/>
      <c r="HML110" s="141"/>
      <c r="HMM110" s="18"/>
      <c r="HMN110" s="144" t="s">
        <v>51</v>
      </c>
      <c r="HMO110" s="81"/>
      <c r="HMP110" s="18"/>
      <c r="HMQ110" s="141"/>
      <c r="HMR110" s="141"/>
      <c r="HMS110" s="141"/>
      <c r="HMT110" s="141"/>
      <c r="HMU110" s="141"/>
      <c r="HMV110" s="141"/>
      <c r="HMW110" s="18"/>
      <c r="HMX110" s="144" t="s">
        <v>51</v>
      </c>
      <c r="HMY110" s="81"/>
      <c r="HMZ110" s="18"/>
      <c r="HNA110" s="141"/>
      <c r="HNB110" s="141"/>
      <c r="HNC110" s="141"/>
      <c r="HND110" s="141"/>
      <c r="HNE110" s="141"/>
      <c r="HNF110" s="141"/>
      <c r="HNG110" s="18"/>
      <c r="HNH110" s="144" t="s">
        <v>51</v>
      </c>
      <c r="HNI110" s="81"/>
      <c r="HNJ110" s="18"/>
      <c r="HNK110" s="141"/>
      <c r="HNL110" s="141"/>
      <c r="HNM110" s="141"/>
      <c r="HNN110" s="141"/>
      <c r="HNO110" s="141"/>
      <c r="HNP110" s="141"/>
      <c r="HNQ110" s="18"/>
      <c r="HNR110" s="144" t="s">
        <v>51</v>
      </c>
      <c r="HNS110" s="81"/>
      <c r="HNT110" s="18"/>
      <c r="HNU110" s="141"/>
      <c r="HNV110" s="141"/>
      <c r="HNW110" s="141"/>
      <c r="HNX110" s="141"/>
      <c r="HNY110" s="141"/>
      <c r="HNZ110" s="141"/>
      <c r="HOA110" s="18"/>
      <c r="HOB110" s="144" t="s">
        <v>51</v>
      </c>
      <c r="HOC110" s="81"/>
      <c r="HOD110" s="18"/>
      <c r="HOE110" s="141"/>
      <c r="HOF110" s="141"/>
      <c r="HOG110" s="141"/>
      <c r="HOH110" s="141"/>
      <c r="HOI110" s="141"/>
      <c r="HOJ110" s="141"/>
      <c r="HOK110" s="18"/>
      <c r="HOL110" s="144" t="s">
        <v>51</v>
      </c>
      <c r="HOM110" s="81"/>
      <c r="HON110" s="18"/>
      <c r="HOO110" s="141"/>
      <c r="HOP110" s="141"/>
      <c r="HOQ110" s="141"/>
      <c r="HOR110" s="141"/>
      <c r="HOS110" s="141"/>
      <c r="HOT110" s="141"/>
      <c r="HOU110" s="18"/>
      <c r="HOV110" s="144" t="s">
        <v>51</v>
      </c>
      <c r="HOW110" s="81"/>
      <c r="HOX110" s="18"/>
      <c r="HOY110" s="141"/>
      <c r="HOZ110" s="141"/>
      <c r="HPA110" s="141"/>
      <c r="HPB110" s="141"/>
      <c r="HPC110" s="141"/>
      <c r="HPD110" s="141"/>
      <c r="HPE110" s="18"/>
      <c r="HPF110" s="144" t="s">
        <v>51</v>
      </c>
      <c r="HPG110" s="81"/>
      <c r="HPH110" s="18"/>
      <c r="HPI110" s="141"/>
      <c r="HPJ110" s="141"/>
      <c r="HPK110" s="141"/>
      <c r="HPL110" s="141"/>
      <c r="HPM110" s="141"/>
      <c r="HPN110" s="141"/>
      <c r="HPO110" s="18"/>
      <c r="HPP110" s="144" t="s">
        <v>51</v>
      </c>
      <c r="HPQ110" s="81"/>
      <c r="HPR110" s="18"/>
      <c r="HPS110" s="141"/>
      <c r="HPT110" s="141"/>
      <c r="HPU110" s="141"/>
      <c r="HPV110" s="141"/>
      <c r="HPW110" s="141"/>
      <c r="HPX110" s="141"/>
      <c r="HPY110" s="18"/>
      <c r="HPZ110" s="144" t="s">
        <v>51</v>
      </c>
      <c r="HQA110" s="81"/>
      <c r="HQB110" s="18"/>
      <c r="HQC110" s="141"/>
      <c r="HQD110" s="141"/>
      <c r="HQE110" s="141"/>
      <c r="HQF110" s="141"/>
      <c r="HQG110" s="141"/>
      <c r="HQH110" s="141"/>
      <c r="HQI110" s="18"/>
      <c r="HQJ110" s="144" t="s">
        <v>51</v>
      </c>
      <c r="HQK110" s="81"/>
      <c r="HQL110" s="18"/>
      <c r="HQM110" s="141"/>
      <c r="HQN110" s="141"/>
      <c r="HQO110" s="141"/>
      <c r="HQP110" s="141"/>
      <c r="HQQ110" s="141"/>
      <c r="HQR110" s="141"/>
      <c r="HQS110" s="18"/>
      <c r="HQT110" s="144" t="s">
        <v>51</v>
      </c>
      <c r="HQU110" s="81"/>
      <c r="HQV110" s="18"/>
      <c r="HQW110" s="141"/>
      <c r="HQX110" s="141"/>
      <c r="HQY110" s="141"/>
      <c r="HQZ110" s="141"/>
      <c r="HRA110" s="141"/>
      <c r="HRB110" s="141"/>
      <c r="HRC110" s="18"/>
      <c r="HRD110" s="144" t="s">
        <v>51</v>
      </c>
      <c r="HRE110" s="81"/>
      <c r="HRF110" s="18"/>
      <c r="HRG110" s="141"/>
      <c r="HRH110" s="141"/>
      <c r="HRI110" s="141"/>
      <c r="HRJ110" s="141"/>
      <c r="HRK110" s="141"/>
      <c r="HRL110" s="141"/>
      <c r="HRM110" s="18"/>
      <c r="HRN110" s="144" t="s">
        <v>51</v>
      </c>
      <c r="HRO110" s="81"/>
      <c r="HRP110" s="18"/>
      <c r="HRQ110" s="141"/>
      <c r="HRR110" s="141"/>
      <c r="HRS110" s="141"/>
      <c r="HRT110" s="141"/>
      <c r="HRU110" s="141"/>
      <c r="HRV110" s="141"/>
      <c r="HRW110" s="18"/>
      <c r="HRX110" s="144" t="s">
        <v>51</v>
      </c>
      <c r="HRY110" s="81"/>
      <c r="HRZ110" s="18"/>
      <c r="HSA110" s="141"/>
      <c r="HSB110" s="141"/>
      <c r="HSC110" s="141"/>
      <c r="HSD110" s="141"/>
      <c r="HSE110" s="141"/>
      <c r="HSF110" s="141"/>
      <c r="HSG110" s="18"/>
      <c r="HSH110" s="144" t="s">
        <v>51</v>
      </c>
      <c r="HSI110" s="81"/>
      <c r="HSJ110" s="18"/>
      <c r="HSK110" s="141"/>
      <c r="HSL110" s="141"/>
      <c r="HSM110" s="141"/>
      <c r="HSN110" s="141"/>
      <c r="HSO110" s="141"/>
      <c r="HSP110" s="141"/>
      <c r="HSQ110" s="18"/>
      <c r="HSR110" s="144" t="s">
        <v>51</v>
      </c>
      <c r="HSS110" s="81"/>
      <c r="HST110" s="18"/>
      <c r="HSU110" s="141"/>
      <c r="HSV110" s="141"/>
      <c r="HSW110" s="141"/>
      <c r="HSX110" s="141"/>
      <c r="HSY110" s="141"/>
      <c r="HSZ110" s="141"/>
      <c r="HTA110" s="18"/>
      <c r="HTB110" s="144" t="s">
        <v>51</v>
      </c>
      <c r="HTC110" s="81"/>
      <c r="HTD110" s="18"/>
      <c r="HTE110" s="141"/>
      <c r="HTF110" s="141"/>
      <c r="HTG110" s="141"/>
      <c r="HTH110" s="141"/>
      <c r="HTI110" s="141"/>
      <c r="HTJ110" s="141"/>
      <c r="HTK110" s="18"/>
      <c r="HTL110" s="144" t="s">
        <v>51</v>
      </c>
      <c r="HTM110" s="81"/>
      <c r="HTN110" s="18"/>
      <c r="HTO110" s="141"/>
      <c r="HTP110" s="141"/>
      <c r="HTQ110" s="141"/>
      <c r="HTR110" s="141"/>
      <c r="HTS110" s="141"/>
      <c r="HTT110" s="141"/>
      <c r="HTU110" s="18"/>
      <c r="HTV110" s="144" t="s">
        <v>51</v>
      </c>
      <c r="HTW110" s="81"/>
      <c r="HTX110" s="18"/>
      <c r="HTY110" s="141"/>
      <c r="HTZ110" s="141"/>
      <c r="HUA110" s="141"/>
      <c r="HUB110" s="141"/>
      <c r="HUC110" s="141"/>
      <c r="HUD110" s="141"/>
      <c r="HUE110" s="18"/>
      <c r="HUF110" s="144" t="s">
        <v>51</v>
      </c>
      <c r="HUG110" s="81"/>
      <c r="HUH110" s="18"/>
      <c r="HUI110" s="141"/>
      <c r="HUJ110" s="141"/>
      <c r="HUK110" s="141"/>
      <c r="HUL110" s="141"/>
      <c r="HUM110" s="141"/>
      <c r="HUN110" s="141"/>
      <c r="HUO110" s="18"/>
      <c r="HUP110" s="144" t="s">
        <v>51</v>
      </c>
      <c r="HUQ110" s="81"/>
      <c r="HUR110" s="18"/>
      <c r="HUS110" s="141"/>
      <c r="HUT110" s="141"/>
      <c r="HUU110" s="141"/>
      <c r="HUV110" s="141"/>
      <c r="HUW110" s="141"/>
      <c r="HUX110" s="141"/>
      <c r="HUY110" s="18"/>
      <c r="HUZ110" s="144" t="s">
        <v>51</v>
      </c>
      <c r="HVA110" s="81"/>
      <c r="HVB110" s="18"/>
      <c r="HVC110" s="141"/>
      <c r="HVD110" s="141"/>
      <c r="HVE110" s="141"/>
      <c r="HVF110" s="141"/>
      <c r="HVG110" s="141"/>
      <c r="HVH110" s="141"/>
      <c r="HVI110" s="18"/>
      <c r="HVJ110" s="144" t="s">
        <v>51</v>
      </c>
      <c r="HVK110" s="81"/>
      <c r="HVL110" s="18"/>
      <c r="HVM110" s="141"/>
      <c r="HVN110" s="141"/>
      <c r="HVO110" s="141"/>
      <c r="HVP110" s="141"/>
      <c r="HVQ110" s="141"/>
      <c r="HVR110" s="141"/>
      <c r="HVS110" s="18"/>
      <c r="HVT110" s="144" t="s">
        <v>51</v>
      </c>
      <c r="HVU110" s="81"/>
      <c r="HVV110" s="18"/>
      <c r="HVW110" s="141"/>
      <c r="HVX110" s="141"/>
      <c r="HVY110" s="141"/>
      <c r="HVZ110" s="141"/>
      <c r="HWA110" s="141"/>
      <c r="HWB110" s="141"/>
      <c r="HWC110" s="18"/>
      <c r="HWD110" s="144" t="s">
        <v>51</v>
      </c>
      <c r="HWE110" s="81"/>
      <c r="HWF110" s="18"/>
      <c r="HWG110" s="141"/>
      <c r="HWH110" s="141"/>
      <c r="HWI110" s="141"/>
      <c r="HWJ110" s="141"/>
      <c r="HWK110" s="141"/>
      <c r="HWL110" s="141"/>
      <c r="HWM110" s="18"/>
      <c r="HWN110" s="144" t="s">
        <v>51</v>
      </c>
      <c r="HWO110" s="81"/>
      <c r="HWP110" s="18"/>
      <c r="HWQ110" s="141"/>
      <c r="HWR110" s="141"/>
      <c r="HWS110" s="141"/>
      <c r="HWT110" s="141"/>
      <c r="HWU110" s="141"/>
      <c r="HWV110" s="141"/>
      <c r="HWW110" s="18"/>
      <c r="HWX110" s="144" t="s">
        <v>51</v>
      </c>
      <c r="HWY110" s="81"/>
      <c r="HWZ110" s="18"/>
      <c r="HXA110" s="141"/>
      <c r="HXB110" s="141"/>
      <c r="HXC110" s="141"/>
      <c r="HXD110" s="141"/>
      <c r="HXE110" s="141"/>
      <c r="HXF110" s="141"/>
      <c r="HXG110" s="18"/>
      <c r="HXH110" s="144" t="s">
        <v>51</v>
      </c>
      <c r="HXI110" s="81"/>
      <c r="HXJ110" s="18"/>
      <c r="HXK110" s="141"/>
      <c r="HXL110" s="141"/>
      <c r="HXM110" s="141"/>
      <c r="HXN110" s="141"/>
      <c r="HXO110" s="141"/>
      <c r="HXP110" s="141"/>
      <c r="HXQ110" s="18"/>
      <c r="HXR110" s="144" t="s">
        <v>51</v>
      </c>
      <c r="HXS110" s="81"/>
      <c r="HXT110" s="18"/>
      <c r="HXU110" s="141"/>
      <c r="HXV110" s="141"/>
      <c r="HXW110" s="141"/>
      <c r="HXX110" s="141"/>
      <c r="HXY110" s="141"/>
      <c r="HXZ110" s="141"/>
      <c r="HYA110" s="18"/>
      <c r="HYB110" s="144" t="s">
        <v>51</v>
      </c>
      <c r="HYC110" s="81"/>
      <c r="HYD110" s="18"/>
      <c r="HYE110" s="141"/>
      <c r="HYF110" s="141"/>
      <c r="HYG110" s="141"/>
      <c r="HYH110" s="141"/>
      <c r="HYI110" s="141"/>
      <c r="HYJ110" s="141"/>
      <c r="HYK110" s="18"/>
      <c r="HYL110" s="144" t="s">
        <v>51</v>
      </c>
      <c r="HYM110" s="81"/>
      <c r="HYN110" s="18"/>
      <c r="HYO110" s="141"/>
      <c r="HYP110" s="141"/>
      <c r="HYQ110" s="141"/>
      <c r="HYR110" s="141"/>
      <c r="HYS110" s="141"/>
      <c r="HYT110" s="141"/>
      <c r="HYU110" s="18"/>
      <c r="HYV110" s="144" t="s">
        <v>51</v>
      </c>
      <c r="HYW110" s="81"/>
      <c r="HYX110" s="18"/>
      <c r="HYY110" s="141"/>
      <c r="HYZ110" s="141"/>
      <c r="HZA110" s="141"/>
      <c r="HZB110" s="141"/>
      <c r="HZC110" s="141"/>
      <c r="HZD110" s="141"/>
      <c r="HZE110" s="18"/>
      <c r="HZF110" s="144" t="s">
        <v>51</v>
      </c>
      <c r="HZG110" s="81"/>
      <c r="HZH110" s="18"/>
      <c r="HZI110" s="141"/>
      <c r="HZJ110" s="141"/>
      <c r="HZK110" s="141"/>
      <c r="HZL110" s="141"/>
      <c r="HZM110" s="141"/>
      <c r="HZN110" s="141"/>
      <c r="HZO110" s="18"/>
      <c r="HZP110" s="144" t="s">
        <v>51</v>
      </c>
      <c r="HZQ110" s="81"/>
      <c r="HZR110" s="18"/>
      <c r="HZS110" s="141"/>
      <c r="HZT110" s="141"/>
      <c r="HZU110" s="141"/>
      <c r="HZV110" s="141"/>
      <c r="HZW110" s="141"/>
      <c r="HZX110" s="141"/>
      <c r="HZY110" s="18"/>
      <c r="HZZ110" s="144" t="s">
        <v>51</v>
      </c>
      <c r="IAA110" s="81"/>
      <c r="IAB110" s="18"/>
      <c r="IAC110" s="141"/>
      <c r="IAD110" s="141"/>
      <c r="IAE110" s="141"/>
      <c r="IAF110" s="141"/>
      <c r="IAG110" s="141"/>
      <c r="IAH110" s="141"/>
      <c r="IAI110" s="18"/>
      <c r="IAJ110" s="144" t="s">
        <v>51</v>
      </c>
      <c r="IAK110" s="81"/>
      <c r="IAL110" s="18"/>
      <c r="IAM110" s="141"/>
      <c r="IAN110" s="141"/>
      <c r="IAO110" s="141"/>
      <c r="IAP110" s="141"/>
      <c r="IAQ110" s="141"/>
      <c r="IAR110" s="141"/>
      <c r="IAS110" s="18"/>
      <c r="IAT110" s="144" t="s">
        <v>51</v>
      </c>
      <c r="IAU110" s="81"/>
      <c r="IAV110" s="18"/>
      <c r="IAW110" s="141"/>
      <c r="IAX110" s="141"/>
      <c r="IAY110" s="141"/>
      <c r="IAZ110" s="141"/>
      <c r="IBA110" s="141"/>
      <c r="IBB110" s="141"/>
      <c r="IBC110" s="18"/>
      <c r="IBD110" s="144" t="s">
        <v>51</v>
      </c>
      <c r="IBE110" s="81"/>
      <c r="IBF110" s="18"/>
      <c r="IBG110" s="141"/>
      <c r="IBH110" s="141"/>
      <c r="IBI110" s="141"/>
      <c r="IBJ110" s="141"/>
      <c r="IBK110" s="141"/>
      <c r="IBL110" s="141"/>
      <c r="IBM110" s="18"/>
      <c r="IBN110" s="144" t="s">
        <v>51</v>
      </c>
      <c r="IBO110" s="81"/>
      <c r="IBP110" s="18"/>
      <c r="IBQ110" s="141"/>
      <c r="IBR110" s="141"/>
      <c r="IBS110" s="141"/>
      <c r="IBT110" s="141"/>
      <c r="IBU110" s="141"/>
      <c r="IBV110" s="141"/>
      <c r="IBW110" s="18"/>
      <c r="IBX110" s="144" t="s">
        <v>51</v>
      </c>
      <c r="IBY110" s="81"/>
      <c r="IBZ110" s="18"/>
      <c r="ICA110" s="141"/>
      <c r="ICB110" s="141"/>
      <c r="ICC110" s="141"/>
      <c r="ICD110" s="141"/>
      <c r="ICE110" s="141"/>
      <c r="ICF110" s="141"/>
      <c r="ICG110" s="18"/>
      <c r="ICH110" s="144" t="s">
        <v>51</v>
      </c>
      <c r="ICI110" s="81"/>
      <c r="ICJ110" s="18"/>
      <c r="ICK110" s="141"/>
      <c r="ICL110" s="141"/>
      <c r="ICM110" s="141"/>
      <c r="ICN110" s="141"/>
      <c r="ICO110" s="141"/>
      <c r="ICP110" s="141"/>
      <c r="ICQ110" s="18"/>
      <c r="ICR110" s="144" t="s">
        <v>51</v>
      </c>
      <c r="ICS110" s="81"/>
      <c r="ICT110" s="18"/>
      <c r="ICU110" s="141"/>
      <c r="ICV110" s="141"/>
      <c r="ICW110" s="141"/>
      <c r="ICX110" s="141"/>
      <c r="ICY110" s="141"/>
      <c r="ICZ110" s="141"/>
      <c r="IDA110" s="18"/>
      <c r="IDB110" s="144" t="s">
        <v>51</v>
      </c>
      <c r="IDC110" s="81"/>
      <c r="IDD110" s="18"/>
      <c r="IDE110" s="141"/>
      <c r="IDF110" s="141"/>
      <c r="IDG110" s="141"/>
      <c r="IDH110" s="141"/>
      <c r="IDI110" s="141"/>
      <c r="IDJ110" s="141"/>
      <c r="IDK110" s="18"/>
      <c r="IDL110" s="144" t="s">
        <v>51</v>
      </c>
      <c r="IDM110" s="81"/>
      <c r="IDN110" s="18"/>
      <c r="IDO110" s="141"/>
      <c r="IDP110" s="141"/>
      <c r="IDQ110" s="141"/>
      <c r="IDR110" s="141"/>
      <c r="IDS110" s="141"/>
      <c r="IDT110" s="141"/>
      <c r="IDU110" s="18"/>
      <c r="IDV110" s="144" t="s">
        <v>51</v>
      </c>
      <c r="IDW110" s="81"/>
      <c r="IDX110" s="18"/>
      <c r="IDY110" s="141"/>
      <c r="IDZ110" s="141"/>
      <c r="IEA110" s="141"/>
      <c r="IEB110" s="141"/>
      <c r="IEC110" s="141"/>
      <c r="IED110" s="141"/>
      <c r="IEE110" s="18"/>
      <c r="IEF110" s="144" t="s">
        <v>51</v>
      </c>
      <c r="IEG110" s="81"/>
      <c r="IEH110" s="18"/>
      <c r="IEI110" s="141"/>
      <c r="IEJ110" s="141"/>
      <c r="IEK110" s="141"/>
      <c r="IEL110" s="141"/>
      <c r="IEM110" s="141"/>
      <c r="IEN110" s="141"/>
      <c r="IEO110" s="18"/>
      <c r="IEP110" s="144" t="s">
        <v>51</v>
      </c>
      <c r="IEQ110" s="81"/>
      <c r="IER110" s="18"/>
      <c r="IES110" s="141"/>
      <c r="IET110" s="141"/>
      <c r="IEU110" s="141"/>
      <c r="IEV110" s="141"/>
      <c r="IEW110" s="141"/>
      <c r="IEX110" s="141"/>
      <c r="IEY110" s="18"/>
      <c r="IEZ110" s="144" t="s">
        <v>51</v>
      </c>
      <c r="IFA110" s="81"/>
      <c r="IFB110" s="18"/>
      <c r="IFC110" s="141"/>
      <c r="IFD110" s="141"/>
      <c r="IFE110" s="141"/>
      <c r="IFF110" s="141"/>
      <c r="IFG110" s="141"/>
      <c r="IFH110" s="141"/>
      <c r="IFI110" s="18"/>
      <c r="IFJ110" s="144" t="s">
        <v>51</v>
      </c>
      <c r="IFK110" s="81"/>
      <c r="IFL110" s="18"/>
      <c r="IFM110" s="141"/>
      <c r="IFN110" s="141"/>
      <c r="IFO110" s="141"/>
      <c r="IFP110" s="141"/>
      <c r="IFQ110" s="141"/>
      <c r="IFR110" s="141"/>
      <c r="IFS110" s="18"/>
      <c r="IFT110" s="144" t="s">
        <v>51</v>
      </c>
      <c r="IFU110" s="81"/>
      <c r="IFV110" s="18"/>
      <c r="IFW110" s="141"/>
      <c r="IFX110" s="141"/>
      <c r="IFY110" s="141"/>
      <c r="IFZ110" s="141"/>
      <c r="IGA110" s="141"/>
      <c r="IGB110" s="141"/>
      <c r="IGC110" s="18"/>
      <c r="IGD110" s="144" t="s">
        <v>51</v>
      </c>
      <c r="IGE110" s="81"/>
      <c r="IGF110" s="18"/>
      <c r="IGG110" s="141"/>
      <c r="IGH110" s="141"/>
      <c r="IGI110" s="141"/>
      <c r="IGJ110" s="141"/>
      <c r="IGK110" s="141"/>
      <c r="IGL110" s="141"/>
      <c r="IGM110" s="18"/>
      <c r="IGN110" s="144" t="s">
        <v>51</v>
      </c>
      <c r="IGO110" s="81"/>
      <c r="IGP110" s="18"/>
      <c r="IGQ110" s="141"/>
      <c r="IGR110" s="141"/>
      <c r="IGS110" s="141"/>
      <c r="IGT110" s="141"/>
      <c r="IGU110" s="141"/>
      <c r="IGV110" s="141"/>
      <c r="IGW110" s="18"/>
      <c r="IGX110" s="144" t="s">
        <v>51</v>
      </c>
      <c r="IGY110" s="81"/>
      <c r="IGZ110" s="18"/>
      <c r="IHA110" s="141"/>
      <c r="IHB110" s="141"/>
      <c r="IHC110" s="141"/>
      <c r="IHD110" s="141"/>
      <c r="IHE110" s="141"/>
      <c r="IHF110" s="141"/>
      <c r="IHG110" s="18"/>
      <c r="IHH110" s="144" t="s">
        <v>51</v>
      </c>
      <c r="IHI110" s="81"/>
      <c r="IHJ110" s="18"/>
      <c r="IHK110" s="141"/>
      <c r="IHL110" s="141"/>
      <c r="IHM110" s="141"/>
      <c r="IHN110" s="141"/>
      <c r="IHO110" s="141"/>
      <c r="IHP110" s="141"/>
      <c r="IHQ110" s="18"/>
      <c r="IHR110" s="144" t="s">
        <v>51</v>
      </c>
      <c r="IHS110" s="81"/>
      <c r="IHT110" s="18"/>
      <c r="IHU110" s="141"/>
      <c r="IHV110" s="141"/>
      <c r="IHW110" s="141"/>
      <c r="IHX110" s="141"/>
      <c r="IHY110" s="141"/>
      <c r="IHZ110" s="141"/>
      <c r="IIA110" s="18"/>
      <c r="IIB110" s="144" t="s">
        <v>51</v>
      </c>
      <c r="IIC110" s="81"/>
      <c r="IID110" s="18"/>
      <c r="IIE110" s="141"/>
      <c r="IIF110" s="141"/>
      <c r="IIG110" s="141"/>
      <c r="IIH110" s="141"/>
      <c r="III110" s="141"/>
      <c r="IIJ110" s="141"/>
      <c r="IIK110" s="18"/>
      <c r="IIL110" s="144" t="s">
        <v>51</v>
      </c>
      <c r="IIM110" s="81"/>
      <c r="IIN110" s="18"/>
      <c r="IIO110" s="141"/>
      <c r="IIP110" s="141"/>
      <c r="IIQ110" s="141"/>
      <c r="IIR110" s="141"/>
      <c r="IIS110" s="141"/>
      <c r="IIT110" s="141"/>
      <c r="IIU110" s="18"/>
      <c r="IIV110" s="144" t="s">
        <v>51</v>
      </c>
      <c r="IIW110" s="81"/>
      <c r="IIX110" s="18"/>
      <c r="IIY110" s="141"/>
      <c r="IIZ110" s="141"/>
      <c r="IJA110" s="141"/>
      <c r="IJB110" s="141"/>
      <c r="IJC110" s="141"/>
      <c r="IJD110" s="141"/>
      <c r="IJE110" s="18"/>
      <c r="IJF110" s="144" t="s">
        <v>51</v>
      </c>
      <c r="IJG110" s="81"/>
      <c r="IJH110" s="18"/>
      <c r="IJI110" s="141"/>
      <c r="IJJ110" s="141"/>
      <c r="IJK110" s="141"/>
      <c r="IJL110" s="141"/>
      <c r="IJM110" s="141"/>
      <c r="IJN110" s="141"/>
      <c r="IJO110" s="18"/>
      <c r="IJP110" s="144" t="s">
        <v>51</v>
      </c>
      <c r="IJQ110" s="81"/>
      <c r="IJR110" s="18"/>
      <c r="IJS110" s="141"/>
      <c r="IJT110" s="141"/>
      <c r="IJU110" s="141"/>
      <c r="IJV110" s="141"/>
      <c r="IJW110" s="141"/>
      <c r="IJX110" s="141"/>
      <c r="IJY110" s="18"/>
      <c r="IJZ110" s="144" t="s">
        <v>51</v>
      </c>
      <c r="IKA110" s="81"/>
      <c r="IKB110" s="18"/>
      <c r="IKC110" s="141"/>
      <c r="IKD110" s="141"/>
      <c r="IKE110" s="141"/>
      <c r="IKF110" s="141"/>
      <c r="IKG110" s="141"/>
      <c r="IKH110" s="141"/>
      <c r="IKI110" s="18"/>
      <c r="IKJ110" s="144" t="s">
        <v>51</v>
      </c>
      <c r="IKK110" s="81"/>
      <c r="IKL110" s="18"/>
      <c r="IKM110" s="141"/>
      <c r="IKN110" s="141"/>
      <c r="IKO110" s="141"/>
      <c r="IKP110" s="141"/>
      <c r="IKQ110" s="141"/>
      <c r="IKR110" s="141"/>
      <c r="IKS110" s="18"/>
      <c r="IKT110" s="144" t="s">
        <v>51</v>
      </c>
      <c r="IKU110" s="81"/>
      <c r="IKV110" s="18"/>
      <c r="IKW110" s="141"/>
      <c r="IKX110" s="141"/>
      <c r="IKY110" s="141"/>
      <c r="IKZ110" s="141"/>
      <c r="ILA110" s="141"/>
      <c r="ILB110" s="141"/>
      <c r="ILC110" s="18"/>
      <c r="ILD110" s="144" t="s">
        <v>51</v>
      </c>
      <c r="ILE110" s="81"/>
      <c r="ILF110" s="18"/>
      <c r="ILG110" s="141"/>
      <c r="ILH110" s="141"/>
      <c r="ILI110" s="141"/>
      <c r="ILJ110" s="141"/>
      <c r="ILK110" s="141"/>
      <c r="ILL110" s="141"/>
      <c r="ILM110" s="18"/>
      <c r="ILN110" s="144" t="s">
        <v>51</v>
      </c>
      <c r="ILO110" s="81"/>
      <c r="ILP110" s="18"/>
      <c r="ILQ110" s="141"/>
      <c r="ILR110" s="141"/>
      <c r="ILS110" s="141"/>
      <c r="ILT110" s="141"/>
      <c r="ILU110" s="141"/>
      <c r="ILV110" s="141"/>
      <c r="ILW110" s="18"/>
      <c r="ILX110" s="144" t="s">
        <v>51</v>
      </c>
      <c r="ILY110" s="81"/>
      <c r="ILZ110" s="18"/>
      <c r="IMA110" s="141"/>
      <c r="IMB110" s="141"/>
      <c r="IMC110" s="141"/>
      <c r="IMD110" s="141"/>
      <c r="IME110" s="141"/>
      <c r="IMF110" s="141"/>
      <c r="IMG110" s="18"/>
      <c r="IMH110" s="144" t="s">
        <v>51</v>
      </c>
      <c r="IMI110" s="81"/>
      <c r="IMJ110" s="18"/>
      <c r="IMK110" s="141"/>
      <c r="IML110" s="141"/>
      <c r="IMM110" s="141"/>
      <c r="IMN110" s="141"/>
      <c r="IMO110" s="141"/>
      <c r="IMP110" s="141"/>
      <c r="IMQ110" s="18"/>
      <c r="IMR110" s="144" t="s">
        <v>51</v>
      </c>
      <c r="IMS110" s="81"/>
      <c r="IMT110" s="18"/>
      <c r="IMU110" s="141"/>
      <c r="IMV110" s="141"/>
      <c r="IMW110" s="141"/>
      <c r="IMX110" s="141"/>
      <c r="IMY110" s="141"/>
      <c r="IMZ110" s="141"/>
      <c r="INA110" s="18"/>
      <c r="INB110" s="144" t="s">
        <v>51</v>
      </c>
      <c r="INC110" s="81"/>
      <c r="IND110" s="18"/>
      <c r="INE110" s="141"/>
      <c r="INF110" s="141"/>
      <c r="ING110" s="141"/>
      <c r="INH110" s="141"/>
      <c r="INI110" s="141"/>
      <c r="INJ110" s="141"/>
      <c r="INK110" s="18"/>
      <c r="INL110" s="144" t="s">
        <v>51</v>
      </c>
      <c r="INM110" s="81"/>
      <c r="INN110" s="18"/>
      <c r="INO110" s="141"/>
      <c r="INP110" s="141"/>
      <c r="INQ110" s="141"/>
      <c r="INR110" s="141"/>
      <c r="INS110" s="141"/>
      <c r="INT110" s="141"/>
      <c r="INU110" s="18"/>
      <c r="INV110" s="144" t="s">
        <v>51</v>
      </c>
      <c r="INW110" s="81"/>
      <c r="INX110" s="18"/>
      <c r="INY110" s="141"/>
      <c r="INZ110" s="141"/>
      <c r="IOA110" s="141"/>
      <c r="IOB110" s="141"/>
      <c r="IOC110" s="141"/>
      <c r="IOD110" s="141"/>
      <c r="IOE110" s="18"/>
      <c r="IOF110" s="144" t="s">
        <v>51</v>
      </c>
      <c r="IOG110" s="81"/>
      <c r="IOH110" s="18"/>
      <c r="IOI110" s="141"/>
      <c r="IOJ110" s="141"/>
      <c r="IOK110" s="141"/>
      <c r="IOL110" s="141"/>
      <c r="IOM110" s="141"/>
      <c r="ION110" s="141"/>
      <c r="IOO110" s="18"/>
      <c r="IOP110" s="144" t="s">
        <v>51</v>
      </c>
      <c r="IOQ110" s="81"/>
      <c r="IOR110" s="18"/>
      <c r="IOS110" s="141"/>
      <c r="IOT110" s="141"/>
      <c r="IOU110" s="141"/>
      <c r="IOV110" s="141"/>
      <c r="IOW110" s="141"/>
      <c r="IOX110" s="141"/>
      <c r="IOY110" s="18"/>
      <c r="IOZ110" s="144" t="s">
        <v>51</v>
      </c>
      <c r="IPA110" s="81"/>
      <c r="IPB110" s="18"/>
      <c r="IPC110" s="141"/>
      <c r="IPD110" s="141"/>
      <c r="IPE110" s="141"/>
      <c r="IPF110" s="141"/>
      <c r="IPG110" s="141"/>
      <c r="IPH110" s="141"/>
      <c r="IPI110" s="18"/>
      <c r="IPJ110" s="144" t="s">
        <v>51</v>
      </c>
      <c r="IPK110" s="81"/>
      <c r="IPL110" s="18"/>
      <c r="IPM110" s="141"/>
      <c r="IPN110" s="141"/>
      <c r="IPO110" s="141"/>
      <c r="IPP110" s="141"/>
      <c r="IPQ110" s="141"/>
      <c r="IPR110" s="141"/>
      <c r="IPS110" s="18"/>
      <c r="IPT110" s="144" t="s">
        <v>51</v>
      </c>
      <c r="IPU110" s="81"/>
      <c r="IPV110" s="18"/>
      <c r="IPW110" s="141"/>
      <c r="IPX110" s="141"/>
      <c r="IPY110" s="141"/>
      <c r="IPZ110" s="141"/>
      <c r="IQA110" s="141"/>
      <c r="IQB110" s="141"/>
      <c r="IQC110" s="18"/>
      <c r="IQD110" s="144" t="s">
        <v>51</v>
      </c>
      <c r="IQE110" s="81"/>
      <c r="IQF110" s="18"/>
      <c r="IQG110" s="141"/>
      <c r="IQH110" s="141"/>
      <c r="IQI110" s="141"/>
      <c r="IQJ110" s="141"/>
      <c r="IQK110" s="141"/>
      <c r="IQL110" s="141"/>
      <c r="IQM110" s="18"/>
      <c r="IQN110" s="144" t="s">
        <v>51</v>
      </c>
      <c r="IQO110" s="81"/>
      <c r="IQP110" s="18"/>
      <c r="IQQ110" s="141"/>
      <c r="IQR110" s="141"/>
      <c r="IQS110" s="141"/>
      <c r="IQT110" s="141"/>
      <c r="IQU110" s="141"/>
      <c r="IQV110" s="141"/>
      <c r="IQW110" s="18"/>
      <c r="IQX110" s="144" t="s">
        <v>51</v>
      </c>
      <c r="IQY110" s="81"/>
      <c r="IQZ110" s="18"/>
      <c r="IRA110" s="141"/>
      <c r="IRB110" s="141"/>
      <c r="IRC110" s="141"/>
      <c r="IRD110" s="141"/>
      <c r="IRE110" s="141"/>
      <c r="IRF110" s="141"/>
      <c r="IRG110" s="18"/>
      <c r="IRH110" s="144" t="s">
        <v>51</v>
      </c>
      <c r="IRI110" s="81"/>
      <c r="IRJ110" s="18"/>
      <c r="IRK110" s="141"/>
      <c r="IRL110" s="141"/>
      <c r="IRM110" s="141"/>
      <c r="IRN110" s="141"/>
      <c r="IRO110" s="141"/>
      <c r="IRP110" s="141"/>
      <c r="IRQ110" s="18"/>
      <c r="IRR110" s="144" t="s">
        <v>51</v>
      </c>
      <c r="IRS110" s="81"/>
      <c r="IRT110" s="18"/>
      <c r="IRU110" s="141"/>
      <c r="IRV110" s="141"/>
      <c r="IRW110" s="141"/>
      <c r="IRX110" s="141"/>
      <c r="IRY110" s="141"/>
      <c r="IRZ110" s="141"/>
      <c r="ISA110" s="18"/>
      <c r="ISB110" s="144" t="s">
        <v>51</v>
      </c>
      <c r="ISC110" s="81"/>
      <c r="ISD110" s="18"/>
      <c r="ISE110" s="141"/>
      <c r="ISF110" s="141"/>
      <c r="ISG110" s="141"/>
      <c r="ISH110" s="141"/>
      <c r="ISI110" s="141"/>
      <c r="ISJ110" s="141"/>
      <c r="ISK110" s="18"/>
      <c r="ISL110" s="144" t="s">
        <v>51</v>
      </c>
      <c r="ISM110" s="81"/>
      <c r="ISN110" s="18"/>
      <c r="ISO110" s="141"/>
      <c r="ISP110" s="141"/>
      <c r="ISQ110" s="141"/>
      <c r="ISR110" s="141"/>
      <c r="ISS110" s="141"/>
      <c r="IST110" s="141"/>
      <c r="ISU110" s="18"/>
      <c r="ISV110" s="144" t="s">
        <v>51</v>
      </c>
      <c r="ISW110" s="81"/>
      <c r="ISX110" s="18"/>
      <c r="ISY110" s="141"/>
      <c r="ISZ110" s="141"/>
      <c r="ITA110" s="141"/>
      <c r="ITB110" s="141"/>
      <c r="ITC110" s="141"/>
      <c r="ITD110" s="141"/>
      <c r="ITE110" s="18"/>
      <c r="ITF110" s="144" t="s">
        <v>51</v>
      </c>
      <c r="ITG110" s="81"/>
      <c r="ITH110" s="18"/>
      <c r="ITI110" s="141"/>
      <c r="ITJ110" s="141"/>
      <c r="ITK110" s="141"/>
      <c r="ITL110" s="141"/>
      <c r="ITM110" s="141"/>
      <c r="ITN110" s="141"/>
      <c r="ITO110" s="18"/>
      <c r="ITP110" s="144" t="s">
        <v>51</v>
      </c>
      <c r="ITQ110" s="81"/>
      <c r="ITR110" s="18"/>
      <c r="ITS110" s="141"/>
      <c r="ITT110" s="141"/>
      <c r="ITU110" s="141"/>
      <c r="ITV110" s="141"/>
      <c r="ITW110" s="141"/>
      <c r="ITX110" s="141"/>
      <c r="ITY110" s="18"/>
      <c r="ITZ110" s="144" t="s">
        <v>51</v>
      </c>
      <c r="IUA110" s="81"/>
      <c r="IUB110" s="18"/>
      <c r="IUC110" s="141"/>
      <c r="IUD110" s="141"/>
      <c r="IUE110" s="141"/>
      <c r="IUF110" s="141"/>
      <c r="IUG110" s="141"/>
      <c r="IUH110" s="141"/>
      <c r="IUI110" s="18"/>
      <c r="IUJ110" s="144" t="s">
        <v>51</v>
      </c>
      <c r="IUK110" s="81"/>
      <c r="IUL110" s="18"/>
      <c r="IUM110" s="141"/>
      <c r="IUN110" s="141"/>
      <c r="IUO110" s="141"/>
      <c r="IUP110" s="141"/>
      <c r="IUQ110" s="141"/>
      <c r="IUR110" s="141"/>
      <c r="IUS110" s="18"/>
      <c r="IUT110" s="144" t="s">
        <v>51</v>
      </c>
      <c r="IUU110" s="81"/>
      <c r="IUV110" s="18"/>
      <c r="IUW110" s="141"/>
      <c r="IUX110" s="141"/>
      <c r="IUY110" s="141"/>
      <c r="IUZ110" s="141"/>
      <c r="IVA110" s="141"/>
      <c r="IVB110" s="141"/>
      <c r="IVC110" s="18"/>
      <c r="IVD110" s="144" t="s">
        <v>51</v>
      </c>
      <c r="IVE110" s="81"/>
      <c r="IVF110" s="18"/>
      <c r="IVG110" s="141"/>
      <c r="IVH110" s="141"/>
      <c r="IVI110" s="141"/>
      <c r="IVJ110" s="141"/>
      <c r="IVK110" s="141"/>
      <c r="IVL110" s="141"/>
      <c r="IVM110" s="18"/>
      <c r="IVN110" s="144" t="s">
        <v>51</v>
      </c>
      <c r="IVO110" s="81"/>
      <c r="IVP110" s="18"/>
      <c r="IVQ110" s="141"/>
      <c r="IVR110" s="141"/>
      <c r="IVS110" s="141"/>
      <c r="IVT110" s="141"/>
      <c r="IVU110" s="141"/>
      <c r="IVV110" s="141"/>
      <c r="IVW110" s="18"/>
      <c r="IVX110" s="144" t="s">
        <v>51</v>
      </c>
      <c r="IVY110" s="81"/>
      <c r="IVZ110" s="18"/>
      <c r="IWA110" s="141"/>
      <c r="IWB110" s="141"/>
      <c r="IWC110" s="141"/>
      <c r="IWD110" s="141"/>
      <c r="IWE110" s="141"/>
      <c r="IWF110" s="141"/>
      <c r="IWG110" s="18"/>
      <c r="IWH110" s="144" t="s">
        <v>51</v>
      </c>
      <c r="IWI110" s="81"/>
      <c r="IWJ110" s="18"/>
      <c r="IWK110" s="141"/>
      <c r="IWL110" s="141"/>
      <c r="IWM110" s="141"/>
      <c r="IWN110" s="141"/>
      <c r="IWO110" s="141"/>
      <c r="IWP110" s="141"/>
      <c r="IWQ110" s="18"/>
      <c r="IWR110" s="144" t="s">
        <v>51</v>
      </c>
      <c r="IWS110" s="81"/>
      <c r="IWT110" s="18"/>
      <c r="IWU110" s="141"/>
      <c r="IWV110" s="141"/>
      <c r="IWW110" s="141"/>
      <c r="IWX110" s="141"/>
      <c r="IWY110" s="141"/>
      <c r="IWZ110" s="141"/>
      <c r="IXA110" s="18"/>
      <c r="IXB110" s="144" t="s">
        <v>51</v>
      </c>
      <c r="IXC110" s="81"/>
      <c r="IXD110" s="18"/>
      <c r="IXE110" s="141"/>
      <c r="IXF110" s="141"/>
      <c r="IXG110" s="141"/>
      <c r="IXH110" s="141"/>
      <c r="IXI110" s="141"/>
      <c r="IXJ110" s="141"/>
      <c r="IXK110" s="18"/>
      <c r="IXL110" s="144" t="s">
        <v>51</v>
      </c>
      <c r="IXM110" s="81"/>
      <c r="IXN110" s="18"/>
      <c r="IXO110" s="141"/>
      <c r="IXP110" s="141"/>
      <c r="IXQ110" s="141"/>
      <c r="IXR110" s="141"/>
      <c r="IXS110" s="141"/>
      <c r="IXT110" s="141"/>
      <c r="IXU110" s="18"/>
      <c r="IXV110" s="144" t="s">
        <v>51</v>
      </c>
      <c r="IXW110" s="81"/>
      <c r="IXX110" s="18"/>
      <c r="IXY110" s="141"/>
      <c r="IXZ110" s="141"/>
      <c r="IYA110" s="141"/>
      <c r="IYB110" s="141"/>
      <c r="IYC110" s="141"/>
      <c r="IYD110" s="141"/>
      <c r="IYE110" s="18"/>
      <c r="IYF110" s="144" t="s">
        <v>51</v>
      </c>
      <c r="IYG110" s="81"/>
      <c r="IYH110" s="18"/>
      <c r="IYI110" s="141"/>
      <c r="IYJ110" s="141"/>
      <c r="IYK110" s="141"/>
      <c r="IYL110" s="141"/>
      <c r="IYM110" s="141"/>
      <c r="IYN110" s="141"/>
      <c r="IYO110" s="18"/>
      <c r="IYP110" s="144" t="s">
        <v>51</v>
      </c>
      <c r="IYQ110" s="81"/>
      <c r="IYR110" s="18"/>
      <c r="IYS110" s="141"/>
      <c r="IYT110" s="141"/>
      <c r="IYU110" s="141"/>
      <c r="IYV110" s="141"/>
      <c r="IYW110" s="141"/>
      <c r="IYX110" s="141"/>
      <c r="IYY110" s="18"/>
      <c r="IYZ110" s="144" t="s">
        <v>51</v>
      </c>
      <c r="IZA110" s="81"/>
      <c r="IZB110" s="18"/>
      <c r="IZC110" s="141"/>
      <c r="IZD110" s="141"/>
      <c r="IZE110" s="141"/>
      <c r="IZF110" s="141"/>
      <c r="IZG110" s="141"/>
      <c r="IZH110" s="141"/>
      <c r="IZI110" s="18"/>
      <c r="IZJ110" s="144" t="s">
        <v>51</v>
      </c>
      <c r="IZK110" s="81"/>
      <c r="IZL110" s="18"/>
      <c r="IZM110" s="141"/>
      <c r="IZN110" s="141"/>
      <c r="IZO110" s="141"/>
      <c r="IZP110" s="141"/>
      <c r="IZQ110" s="141"/>
      <c r="IZR110" s="141"/>
      <c r="IZS110" s="18"/>
      <c r="IZT110" s="144" t="s">
        <v>51</v>
      </c>
      <c r="IZU110" s="81"/>
      <c r="IZV110" s="18"/>
      <c r="IZW110" s="141"/>
      <c r="IZX110" s="141"/>
      <c r="IZY110" s="141"/>
      <c r="IZZ110" s="141"/>
      <c r="JAA110" s="141"/>
      <c r="JAB110" s="141"/>
      <c r="JAC110" s="18"/>
      <c r="JAD110" s="144" t="s">
        <v>51</v>
      </c>
      <c r="JAE110" s="81"/>
      <c r="JAF110" s="18"/>
      <c r="JAG110" s="141"/>
      <c r="JAH110" s="141"/>
      <c r="JAI110" s="141"/>
      <c r="JAJ110" s="141"/>
      <c r="JAK110" s="141"/>
      <c r="JAL110" s="141"/>
      <c r="JAM110" s="18"/>
      <c r="JAN110" s="144" t="s">
        <v>51</v>
      </c>
      <c r="JAO110" s="81"/>
      <c r="JAP110" s="18"/>
      <c r="JAQ110" s="141"/>
      <c r="JAR110" s="141"/>
      <c r="JAS110" s="141"/>
      <c r="JAT110" s="141"/>
      <c r="JAU110" s="141"/>
      <c r="JAV110" s="141"/>
      <c r="JAW110" s="18"/>
      <c r="JAX110" s="144" t="s">
        <v>51</v>
      </c>
      <c r="JAY110" s="81"/>
      <c r="JAZ110" s="18"/>
      <c r="JBA110" s="141"/>
      <c r="JBB110" s="141"/>
      <c r="JBC110" s="141"/>
      <c r="JBD110" s="141"/>
      <c r="JBE110" s="141"/>
      <c r="JBF110" s="141"/>
      <c r="JBG110" s="18"/>
      <c r="JBH110" s="144" t="s">
        <v>51</v>
      </c>
      <c r="JBI110" s="81"/>
      <c r="JBJ110" s="18"/>
      <c r="JBK110" s="141"/>
      <c r="JBL110" s="141"/>
      <c r="JBM110" s="141"/>
      <c r="JBN110" s="141"/>
      <c r="JBO110" s="141"/>
      <c r="JBP110" s="141"/>
      <c r="JBQ110" s="18"/>
      <c r="JBR110" s="144" t="s">
        <v>51</v>
      </c>
      <c r="JBS110" s="81"/>
      <c r="JBT110" s="18"/>
      <c r="JBU110" s="141"/>
      <c r="JBV110" s="141"/>
      <c r="JBW110" s="141"/>
      <c r="JBX110" s="141"/>
      <c r="JBY110" s="141"/>
      <c r="JBZ110" s="141"/>
      <c r="JCA110" s="18"/>
      <c r="JCB110" s="144" t="s">
        <v>51</v>
      </c>
      <c r="JCC110" s="81"/>
      <c r="JCD110" s="18"/>
      <c r="JCE110" s="141"/>
      <c r="JCF110" s="141"/>
      <c r="JCG110" s="141"/>
      <c r="JCH110" s="141"/>
      <c r="JCI110" s="141"/>
      <c r="JCJ110" s="141"/>
      <c r="JCK110" s="18"/>
      <c r="JCL110" s="144" t="s">
        <v>51</v>
      </c>
      <c r="JCM110" s="81"/>
      <c r="JCN110" s="18"/>
      <c r="JCO110" s="141"/>
      <c r="JCP110" s="141"/>
      <c r="JCQ110" s="141"/>
      <c r="JCR110" s="141"/>
      <c r="JCS110" s="141"/>
      <c r="JCT110" s="141"/>
      <c r="JCU110" s="18"/>
      <c r="JCV110" s="144" t="s">
        <v>51</v>
      </c>
      <c r="JCW110" s="81"/>
      <c r="JCX110" s="18"/>
      <c r="JCY110" s="141"/>
      <c r="JCZ110" s="141"/>
      <c r="JDA110" s="141"/>
      <c r="JDB110" s="141"/>
      <c r="JDC110" s="141"/>
      <c r="JDD110" s="141"/>
      <c r="JDE110" s="18"/>
      <c r="JDF110" s="144" t="s">
        <v>51</v>
      </c>
      <c r="JDG110" s="81"/>
      <c r="JDH110" s="18"/>
      <c r="JDI110" s="141"/>
      <c r="JDJ110" s="141"/>
      <c r="JDK110" s="141"/>
      <c r="JDL110" s="141"/>
      <c r="JDM110" s="141"/>
      <c r="JDN110" s="141"/>
      <c r="JDO110" s="18"/>
      <c r="JDP110" s="144" t="s">
        <v>51</v>
      </c>
      <c r="JDQ110" s="81"/>
      <c r="JDR110" s="18"/>
      <c r="JDS110" s="141"/>
      <c r="JDT110" s="141"/>
      <c r="JDU110" s="141"/>
      <c r="JDV110" s="141"/>
      <c r="JDW110" s="141"/>
      <c r="JDX110" s="141"/>
      <c r="JDY110" s="18"/>
      <c r="JDZ110" s="144" t="s">
        <v>51</v>
      </c>
      <c r="JEA110" s="81"/>
      <c r="JEB110" s="18"/>
      <c r="JEC110" s="141"/>
      <c r="JED110" s="141"/>
      <c r="JEE110" s="141"/>
      <c r="JEF110" s="141"/>
      <c r="JEG110" s="141"/>
      <c r="JEH110" s="141"/>
      <c r="JEI110" s="18"/>
      <c r="JEJ110" s="144" t="s">
        <v>51</v>
      </c>
      <c r="JEK110" s="81"/>
      <c r="JEL110" s="18"/>
      <c r="JEM110" s="141"/>
      <c r="JEN110" s="141"/>
      <c r="JEO110" s="141"/>
      <c r="JEP110" s="141"/>
      <c r="JEQ110" s="141"/>
      <c r="JER110" s="141"/>
      <c r="JES110" s="18"/>
      <c r="JET110" s="144" t="s">
        <v>51</v>
      </c>
      <c r="JEU110" s="81"/>
      <c r="JEV110" s="18"/>
      <c r="JEW110" s="141"/>
      <c r="JEX110" s="141"/>
      <c r="JEY110" s="141"/>
      <c r="JEZ110" s="141"/>
      <c r="JFA110" s="141"/>
      <c r="JFB110" s="141"/>
      <c r="JFC110" s="18"/>
      <c r="JFD110" s="144" t="s">
        <v>51</v>
      </c>
      <c r="JFE110" s="81"/>
      <c r="JFF110" s="18"/>
      <c r="JFG110" s="141"/>
      <c r="JFH110" s="141"/>
      <c r="JFI110" s="141"/>
      <c r="JFJ110" s="141"/>
      <c r="JFK110" s="141"/>
      <c r="JFL110" s="141"/>
      <c r="JFM110" s="18"/>
      <c r="JFN110" s="144" t="s">
        <v>51</v>
      </c>
      <c r="JFO110" s="81"/>
      <c r="JFP110" s="18"/>
      <c r="JFQ110" s="141"/>
      <c r="JFR110" s="141"/>
      <c r="JFS110" s="141"/>
      <c r="JFT110" s="141"/>
      <c r="JFU110" s="141"/>
      <c r="JFV110" s="141"/>
      <c r="JFW110" s="18"/>
      <c r="JFX110" s="144" t="s">
        <v>51</v>
      </c>
      <c r="JFY110" s="81"/>
      <c r="JFZ110" s="18"/>
      <c r="JGA110" s="141"/>
      <c r="JGB110" s="141"/>
      <c r="JGC110" s="141"/>
      <c r="JGD110" s="141"/>
      <c r="JGE110" s="141"/>
      <c r="JGF110" s="141"/>
      <c r="JGG110" s="18"/>
      <c r="JGH110" s="144" t="s">
        <v>51</v>
      </c>
      <c r="JGI110" s="81"/>
      <c r="JGJ110" s="18"/>
      <c r="JGK110" s="141"/>
      <c r="JGL110" s="141"/>
      <c r="JGM110" s="141"/>
      <c r="JGN110" s="141"/>
      <c r="JGO110" s="141"/>
      <c r="JGP110" s="141"/>
      <c r="JGQ110" s="18"/>
      <c r="JGR110" s="144" t="s">
        <v>51</v>
      </c>
      <c r="JGS110" s="81"/>
      <c r="JGT110" s="18"/>
      <c r="JGU110" s="141"/>
      <c r="JGV110" s="141"/>
      <c r="JGW110" s="141"/>
      <c r="JGX110" s="141"/>
      <c r="JGY110" s="141"/>
      <c r="JGZ110" s="141"/>
      <c r="JHA110" s="18"/>
      <c r="JHB110" s="144" t="s">
        <v>51</v>
      </c>
      <c r="JHC110" s="81"/>
      <c r="JHD110" s="18"/>
      <c r="JHE110" s="141"/>
      <c r="JHF110" s="141"/>
      <c r="JHG110" s="141"/>
      <c r="JHH110" s="141"/>
      <c r="JHI110" s="141"/>
      <c r="JHJ110" s="141"/>
      <c r="JHK110" s="18"/>
      <c r="JHL110" s="144" t="s">
        <v>51</v>
      </c>
      <c r="JHM110" s="81"/>
      <c r="JHN110" s="18"/>
      <c r="JHO110" s="141"/>
      <c r="JHP110" s="141"/>
      <c r="JHQ110" s="141"/>
      <c r="JHR110" s="141"/>
      <c r="JHS110" s="141"/>
      <c r="JHT110" s="141"/>
      <c r="JHU110" s="18"/>
      <c r="JHV110" s="144" t="s">
        <v>51</v>
      </c>
      <c r="JHW110" s="81"/>
      <c r="JHX110" s="18"/>
      <c r="JHY110" s="141"/>
      <c r="JHZ110" s="141"/>
      <c r="JIA110" s="141"/>
      <c r="JIB110" s="141"/>
      <c r="JIC110" s="141"/>
      <c r="JID110" s="141"/>
      <c r="JIE110" s="18"/>
      <c r="JIF110" s="144" t="s">
        <v>51</v>
      </c>
      <c r="JIG110" s="81"/>
      <c r="JIH110" s="18"/>
      <c r="JII110" s="141"/>
      <c r="JIJ110" s="141"/>
      <c r="JIK110" s="141"/>
      <c r="JIL110" s="141"/>
      <c r="JIM110" s="141"/>
      <c r="JIN110" s="141"/>
      <c r="JIO110" s="18"/>
      <c r="JIP110" s="144" t="s">
        <v>51</v>
      </c>
      <c r="JIQ110" s="81"/>
      <c r="JIR110" s="18"/>
      <c r="JIS110" s="141"/>
      <c r="JIT110" s="141"/>
      <c r="JIU110" s="141"/>
      <c r="JIV110" s="141"/>
      <c r="JIW110" s="141"/>
      <c r="JIX110" s="141"/>
      <c r="JIY110" s="18"/>
      <c r="JIZ110" s="144" t="s">
        <v>51</v>
      </c>
      <c r="JJA110" s="81"/>
      <c r="JJB110" s="18"/>
      <c r="JJC110" s="141"/>
      <c r="JJD110" s="141"/>
      <c r="JJE110" s="141"/>
      <c r="JJF110" s="141"/>
      <c r="JJG110" s="141"/>
      <c r="JJH110" s="141"/>
      <c r="JJI110" s="18"/>
      <c r="JJJ110" s="144" t="s">
        <v>51</v>
      </c>
      <c r="JJK110" s="81"/>
      <c r="JJL110" s="18"/>
      <c r="JJM110" s="141"/>
      <c r="JJN110" s="141"/>
      <c r="JJO110" s="141"/>
      <c r="JJP110" s="141"/>
      <c r="JJQ110" s="141"/>
      <c r="JJR110" s="141"/>
      <c r="JJS110" s="18"/>
      <c r="JJT110" s="144" t="s">
        <v>51</v>
      </c>
      <c r="JJU110" s="81"/>
      <c r="JJV110" s="18"/>
      <c r="JJW110" s="141"/>
      <c r="JJX110" s="141"/>
      <c r="JJY110" s="141"/>
      <c r="JJZ110" s="141"/>
      <c r="JKA110" s="141"/>
      <c r="JKB110" s="141"/>
      <c r="JKC110" s="18"/>
      <c r="JKD110" s="144" t="s">
        <v>51</v>
      </c>
      <c r="JKE110" s="81"/>
      <c r="JKF110" s="18"/>
      <c r="JKG110" s="141"/>
      <c r="JKH110" s="141"/>
      <c r="JKI110" s="141"/>
      <c r="JKJ110" s="141"/>
      <c r="JKK110" s="141"/>
      <c r="JKL110" s="141"/>
      <c r="JKM110" s="18"/>
      <c r="JKN110" s="144" t="s">
        <v>51</v>
      </c>
      <c r="JKO110" s="81"/>
      <c r="JKP110" s="18"/>
      <c r="JKQ110" s="141"/>
      <c r="JKR110" s="141"/>
      <c r="JKS110" s="141"/>
      <c r="JKT110" s="141"/>
      <c r="JKU110" s="141"/>
      <c r="JKV110" s="141"/>
      <c r="JKW110" s="18"/>
      <c r="JKX110" s="144" t="s">
        <v>51</v>
      </c>
      <c r="JKY110" s="81"/>
      <c r="JKZ110" s="18"/>
      <c r="JLA110" s="141"/>
      <c r="JLB110" s="141"/>
      <c r="JLC110" s="141"/>
      <c r="JLD110" s="141"/>
      <c r="JLE110" s="141"/>
      <c r="JLF110" s="141"/>
      <c r="JLG110" s="18"/>
      <c r="JLH110" s="144" t="s">
        <v>51</v>
      </c>
      <c r="JLI110" s="81"/>
      <c r="JLJ110" s="18"/>
      <c r="JLK110" s="141"/>
      <c r="JLL110" s="141"/>
      <c r="JLM110" s="141"/>
      <c r="JLN110" s="141"/>
      <c r="JLO110" s="141"/>
      <c r="JLP110" s="141"/>
      <c r="JLQ110" s="18"/>
      <c r="JLR110" s="144" t="s">
        <v>51</v>
      </c>
      <c r="JLS110" s="81"/>
      <c r="JLT110" s="18"/>
      <c r="JLU110" s="141"/>
      <c r="JLV110" s="141"/>
      <c r="JLW110" s="141"/>
      <c r="JLX110" s="141"/>
      <c r="JLY110" s="141"/>
      <c r="JLZ110" s="141"/>
      <c r="JMA110" s="18"/>
      <c r="JMB110" s="144" t="s">
        <v>51</v>
      </c>
      <c r="JMC110" s="81"/>
      <c r="JMD110" s="18"/>
      <c r="JME110" s="141"/>
      <c r="JMF110" s="141"/>
      <c r="JMG110" s="141"/>
      <c r="JMH110" s="141"/>
      <c r="JMI110" s="141"/>
      <c r="JMJ110" s="141"/>
      <c r="JMK110" s="18"/>
      <c r="JML110" s="144" t="s">
        <v>51</v>
      </c>
      <c r="JMM110" s="81"/>
      <c r="JMN110" s="18"/>
      <c r="JMO110" s="141"/>
      <c r="JMP110" s="141"/>
      <c r="JMQ110" s="141"/>
      <c r="JMR110" s="141"/>
      <c r="JMS110" s="141"/>
      <c r="JMT110" s="141"/>
      <c r="JMU110" s="18"/>
      <c r="JMV110" s="144" t="s">
        <v>51</v>
      </c>
      <c r="JMW110" s="81"/>
      <c r="JMX110" s="18"/>
      <c r="JMY110" s="141"/>
      <c r="JMZ110" s="141"/>
      <c r="JNA110" s="141"/>
      <c r="JNB110" s="141"/>
      <c r="JNC110" s="141"/>
      <c r="JND110" s="141"/>
      <c r="JNE110" s="18"/>
      <c r="JNF110" s="144" t="s">
        <v>51</v>
      </c>
      <c r="JNG110" s="81"/>
      <c r="JNH110" s="18"/>
      <c r="JNI110" s="141"/>
      <c r="JNJ110" s="141"/>
      <c r="JNK110" s="141"/>
      <c r="JNL110" s="141"/>
      <c r="JNM110" s="141"/>
      <c r="JNN110" s="141"/>
      <c r="JNO110" s="18"/>
      <c r="JNP110" s="144" t="s">
        <v>51</v>
      </c>
      <c r="JNQ110" s="81"/>
      <c r="JNR110" s="18"/>
      <c r="JNS110" s="141"/>
      <c r="JNT110" s="141"/>
      <c r="JNU110" s="141"/>
      <c r="JNV110" s="141"/>
      <c r="JNW110" s="141"/>
      <c r="JNX110" s="141"/>
      <c r="JNY110" s="18"/>
      <c r="JNZ110" s="144" t="s">
        <v>51</v>
      </c>
      <c r="JOA110" s="81"/>
      <c r="JOB110" s="18"/>
      <c r="JOC110" s="141"/>
      <c r="JOD110" s="141"/>
      <c r="JOE110" s="141"/>
      <c r="JOF110" s="141"/>
      <c r="JOG110" s="141"/>
      <c r="JOH110" s="141"/>
      <c r="JOI110" s="18"/>
      <c r="JOJ110" s="144" t="s">
        <v>51</v>
      </c>
      <c r="JOK110" s="81"/>
      <c r="JOL110" s="18"/>
      <c r="JOM110" s="141"/>
      <c r="JON110" s="141"/>
      <c r="JOO110" s="141"/>
      <c r="JOP110" s="141"/>
      <c r="JOQ110" s="141"/>
      <c r="JOR110" s="141"/>
      <c r="JOS110" s="18"/>
      <c r="JOT110" s="144" t="s">
        <v>51</v>
      </c>
      <c r="JOU110" s="81"/>
      <c r="JOV110" s="18"/>
      <c r="JOW110" s="141"/>
      <c r="JOX110" s="141"/>
      <c r="JOY110" s="141"/>
      <c r="JOZ110" s="141"/>
      <c r="JPA110" s="141"/>
      <c r="JPB110" s="141"/>
      <c r="JPC110" s="18"/>
      <c r="JPD110" s="144" t="s">
        <v>51</v>
      </c>
      <c r="JPE110" s="81"/>
      <c r="JPF110" s="18"/>
      <c r="JPG110" s="141"/>
      <c r="JPH110" s="141"/>
      <c r="JPI110" s="141"/>
      <c r="JPJ110" s="141"/>
      <c r="JPK110" s="141"/>
      <c r="JPL110" s="141"/>
      <c r="JPM110" s="18"/>
      <c r="JPN110" s="144" t="s">
        <v>51</v>
      </c>
      <c r="JPO110" s="81"/>
      <c r="JPP110" s="18"/>
      <c r="JPQ110" s="141"/>
      <c r="JPR110" s="141"/>
      <c r="JPS110" s="141"/>
      <c r="JPT110" s="141"/>
      <c r="JPU110" s="141"/>
      <c r="JPV110" s="141"/>
      <c r="JPW110" s="18"/>
      <c r="JPX110" s="144" t="s">
        <v>51</v>
      </c>
      <c r="JPY110" s="81"/>
      <c r="JPZ110" s="18"/>
      <c r="JQA110" s="141"/>
      <c r="JQB110" s="141"/>
      <c r="JQC110" s="141"/>
      <c r="JQD110" s="141"/>
      <c r="JQE110" s="141"/>
      <c r="JQF110" s="141"/>
      <c r="JQG110" s="18"/>
      <c r="JQH110" s="144" t="s">
        <v>51</v>
      </c>
      <c r="JQI110" s="81"/>
      <c r="JQJ110" s="18"/>
      <c r="JQK110" s="141"/>
      <c r="JQL110" s="141"/>
      <c r="JQM110" s="141"/>
      <c r="JQN110" s="141"/>
      <c r="JQO110" s="141"/>
      <c r="JQP110" s="141"/>
      <c r="JQQ110" s="18"/>
      <c r="JQR110" s="144" t="s">
        <v>51</v>
      </c>
      <c r="JQS110" s="81"/>
      <c r="JQT110" s="18"/>
      <c r="JQU110" s="141"/>
      <c r="JQV110" s="141"/>
      <c r="JQW110" s="141"/>
      <c r="JQX110" s="141"/>
      <c r="JQY110" s="141"/>
      <c r="JQZ110" s="141"/>
      <c r="JRA110" s="18"/>
      <c r="JRB110" s="144" t="s">
        <v>51</v>
      </c>
      <c r="JRC110" s="81"/>
      <c r="JRD110" s="18"/>
      <c r="JRE110" s="141"/>
      <c r="JRF110" s="141"/>
      <c r="JRG110" s="141"/>
      <c r="JRH110" s="141"/>
      <c r="JRI110" s="141"/>
      <c r="JRJ110" s="141"/>
      <c r="JRK110" s="18"/>
      <c r="JRL110" s="144" t="s">
        <v>51</v>
      </c>
      <c r="JRM110" s="81"/>
      <c r="JRN110" s="18"/>
      <c r="JRO110" s="141"/>
      <c r="JRP110" s="141"/>
      <c r="JRQ110" s="141"/>
      <c r="JRR110" s="141"/>
      <c r="JRS110" s="141"/>
      <c r="JRT110" s="141"/>
      <c r="JRU110" s="18"/>
      <c r="JRV110" s="144" t="s">
        <v>51</v>
      </c>
      <c r="JRW110" s="81"/>
      <c r="JRX110" s="18"/>
      <c r="JRY110" s="141"/>
      <c r="JRZ110" s="141"/>
      <c r="JSA110" s="141"/>
      <c r="JSB110" s="141"/>
      <c r="JSC110" s="141"/>
      <c r="JSD110" s="141"/>
      <c r="JSE110" s="18"/>
      <c r="JSF110" s="144" t="s">
        <v>51</v>
      </c>
      <c r="JSG110" s="81"/>
      <c r="JSH110" s="18"/>
      <c r="JSI110" s="141"/>
      <c r="JSJ110" s="141"/>
      <c r="JSK110" s="141"/>
      <c r="JSL110" s="141"/>
      <c r="JSM110" s="141"/>
      <c r="JSN110" s="141"/>
      <c r="JSO110" s="18"/>
      <c r="JSP110" s="144" t="s">
        <v>51</v>
      </c>
      <c r="JSQ110" s="81"/>
      <c r="JSR110" s="18"/>
      <c r="JSS110" s="141"/>
      <c r="JST110" s="141"/>
      <c r="JSU110" s="141"/>
      <c r="JSV110" s="141"/>
      <c r="JSW110" s="141"/>
      <c r="JSX110" s="141"/>
      <c r="JSY110" s="18"/>
      <c r="JSZ110" s="144" t="s">
        <v>51</v>
      </c>
      <c r="JTA110" s="81"/>
      <c r="JTB110" s="18"/>
      <c r="JTC110" s="141"/>
      <c r="JTD110" s="141"/>
      <c r="JTE110" s="141"/>
      <c r="JTF110" s="141"/>
      <c r="JTG110" s="141"/>
      <c r="JTH110" s="141"/>
      <c r="JTI110" s="18"/>
      <c r="JTJ110" s="144" t="s">
        <v>51</v>
      </c>
      <c r="JTK110" s="81"/>
      <c r="JTL110" s="18"/>
      <c r="JTM110" s="141"/>
      <c r="JTN110" s="141"/>
      <c r="JTO110" s="141"/>
      <c r="JTP110" s="141"/>
      <c r="JTQ110" s="141"/>
      <c r="JTR110" s="141"/>
      <c r="JTS110" s="18"/>
      <c r="JTT110" s="144" t="s">
        <v>51</v>
      </c>
      <c r="JTU110" s="81"/>
      <c r="JTV110" s="18"/>
      <c r="JTW110" s="141"/>
      <c r="JTX110" s="141"/>
      <c r="JTY110" s="141"/>
      <c r="JTZ110" s="141"/>
      <c r="JUA110" s="141"/>
      <c r="JUB110" s="141"/>
      <c r="JUC110" s="18"/>
      <c r="JUD110" s="144" t="s">
        <v>51</v>
      </c>
      <c r="JUE110" s="81"/>
      <c r="JUF110" s="18"/>
      <c r="JUG110" s="141"/>
      <c r="JUH110" s="141"/>
      <c r="JUI110" s="141"/>
      <c r="JUJ110" s="141"/>
      <c r="JUK110" s="141"/>
      <c r="JUL110" s="141"/>
      <c r="JUM110" s="18"/>
      <c r="JUN110" s="144" t="s">
        <v>51</v>
      </c>
      <c r="JUO110" s="81"/>
      <c r="JUP110" s="18"/>
      <c r="JUQ110" s="141"/>
      <c r="JUR110" s="141"/>
      <c r="JUS110" s="141"/>
      <c r="JUT110" s="141"/>
      <c r="JUU110" s="141"/>
      <c r="JUV110" s="141"/>
      <c r="JUW110" s="18"/>
      <c r="JUX110" s="144" t="s">
        <v>51</v>
      </c>
      <c r="JUY110" s="81"/>
      <c r="JUZ110" s="18"/>
      <c r="JVA110" s="141"/>
      <c r="JVB110" s="141"/>
      <c r="JVC110" s="141"/>
      <c r="JVD110" s="141"/>
      <c r="JVE110" s="141"/>
      <c r="JVF110" s="141"/>
      <c r="JVG110" s="18"/>
      <c r="JVH110" s="144" t="s">
        <v>51</v>
      </c>
      <c r="JVI110" s="81"/>
      <c r="JVJ110" s="18"/>
      <c r="JVK110" s="141"/>
      <c r="JVL110" s="141"/>
      <c r="JVM110" s="141"/>
      <c r="JVN110" s="141"/>
      <c r="JVO110" s="141"/>
      <c r="JVP110" s="141"/>
      <c r="JVQ110" s="18"/>
      <c r="JVR110" s="144" t="s">
        <v>51</v>
      </c>
      <c r="JVS110" s="81"/>
      <c r="JVT110" s="18"/>
      <c r="JVU110" s="141"/>
      <c r="JVV110" s="141"/>
      <c r="JVW110" s="141"/>
      <c r="JVX110" s="141"/>
      <c r="JVY110" s="141"/>
      <c r="JVZ110" s="141"/>
      <c r="JWA110" s="18"/>
      <c r="JWB110" s="144" t="s">
        <v>51</v>
      </c>
      <c r="JWC110" s="81"/>
      <c r="JWD110" s="18"/>
      <c r="JWE110" s="141"/>
      <c r="JWF110" s="141"/>
      <c r="JWG110" s="141"/>
      <c r="JWH110" s="141"/>
      <c r="JWI110" s="141"/>
      <c r="JWJ110" s="141"/>
      <c r="JWK110" s="18"/>
      <c r="JWL110" s="144" t="s">
        <v>51</v>
      </c>
      <c r="JWM110" s="81"/>
      <c r="JWN110" s="18"/>
      <c r="JWO110" s="141"/>
      <c r="JWP110" s="141"/>
      <c r="JWQ110" s="141"/>
      <c r="JWR110" s="141"/>
      <c r="JWS110" s="141"/>
      <c r="JWT110" s="141"/>
      <c r="JWU110" s="18"/>
      <c r="JWV110" s="144" t="s">
        <v>51</v>
      </c>
      <c r="JWW110" s="81"/>
      <c r="JWX110" s="18"/>
      <c r="JWY110" s="141"/>
      <c r="JWZ110" s="141"/>
      <c r="JXA110" s="141"/>
      <c r="JXB110" s="141"/>
      <c r="JXC110" s="141"/>
      <c r="JXD110" s="141"/>
      <c r="JXE110" s="18"/>
      <c r="JXF110" s="144" t="s">
        <v>51</v>
      </c>
      <c r="JXG110" s="81"/>
      <c r="JXH110" s="18"/>
      <c r="JXI110" s="141"/>
      <c r="JXJ110" s="141"/>
      <c r="JXK110" s="141"/>
      <c r="JXL110" s="141"/>
      <c r="JXM110" s="141"/>
      <c r="JXN110" s="141"/>
      <c r="JXO110" s="18"/>
      <c r="JXP110" s="144" t="s">
        <v>51</v>
      </c>
      <c r="JXQ110" s="81"/>
      <c r="JXR110" s="18"/>
      <c r="JXS110" s="141"/>
      <c r="JXT110" s="141"/>
      <c r="JXU110" s="141"/>
      <c r="JXV110" s="141"/>
      <c r="JXW110" s="141"/>
      <c r="JXX110" s="141"/>
      <c r="JXY110" s="18"/>
      <c r="JXZ110" s="144" t="s">
        <v>51</v>
      </c>
      <c r="JYA110" s="81"/>
      <c r="JYB110" s="18"/>
      <c r="JYC110" s="141"/>
      <c r="JYD110" s="141"/>
      <c r="JYE110" s="141"/>
      <c r="JYF110" s="141"/>
      <c r="JYG110" s="141"/>
      <c r="JYH110" s="141"/>
      <c r="JYI110" s="18"/>
      <c r="JYJ110" s="144" t="s">
        <v>51</v>
      </c>
      <c r="JYK110" s="81"/>
      <c r="JYL110" s="18"/>
      <c r="JYM110" s="141"/>
      <c r="JYN110" s="141"/>
      <c r="JYO110" s="141"/>
      <c r="JYP110" s="141"/>
      <c r="JYQ110" s="141"/>
      <c r="JYR110" s="141"/>
      <c r="JYS110" s="18"/>
      <c r="JYT110" s="144" t="s">
        <v>51</v>
      </c>
      <c r="JYU110" s="81"/>
      <c r="JYV110" s="18"/>
      <c r="JYW110" s="141"/>
      <c r="JYX110" s="141"/>
      <c r="JYY110" s="141"/>
      <c r="JYZ110" s="141"/>
      <c r="JZA110" s="141"/>
      <c r="JZB110" s="141"/>
      <c r="JZC110" s="18"/>
      <c r="JZD110" s="144" t="s">
        <v>51</v>
      </c>
      <c r="JZE110" s="81"/>
      <c r="JZF110" s="18"/>
      <c r="JZG110" s="141"/>
      <c r="JZH110" s="141"/>
      <c r="JZI110" s="141"/>
      <c r="JZJ110" s="141"/>
      <c r="JZK110" s="141"/>
      <c r="JZL110" s="141"/>
      <c r="JZM110" s="18"/>
      <c r="JZN110" s="144" t="s">
        <v>51</v>
      </c>
      <c r="JZO110" s="81"/>
      <c r="JZP110" s="18"/>
      <c r="JZQ110" s="141"/>
      <c r="JZR110" s="141"/>
      <c r="JZS110" s="141"/>
      <c r="JZT110" s="141"/>
      <c r="JZU110" s="141"/>
      <c r="JZV110" s="141"/>
      <c r="JZW110" s="18"/>
      <c r="JZX110" s="144" t="s">
        <v>51</v>
      </c>
      <c r="JZY110" s="81"/>
      <c r="JZZ110" s="18"/>
      <c r="KAA110" s="141"/>
      <c r="KAB110" s="141"/>
      <c r="KAC110" s="141"/>
      <c r="KAD110" s="141"/>
      <c r="KAE110" s="141"/>
      <c r="KAF110" s="141"/>
      <c r="KAG110" s="18"/>
      <c r="KAH110" s="144" t="s">
        <v>51</v>
      </c>
      <c r="KAI110" s="81"/>
      <c r="KAJ110" s="18"/>
      <c r="KAK110" s="141"/>
      <c r="KAL110" s="141"/>
      <c r="KAM110" s="141"/>
      <c r="KAN110" s="141"/>
      <c r="KAO110" s="141"/>
      <c r="KAP110" s="141"/>
      <c r="KAQ110" s="18"/>
      <c r="KAR110" s="144" t="s">
        <v>51</v>
      </c>
      <c r="KAS110" s="81"/>
      <c r="KAT110" s="18"/>
      <c r="KAU110" s="141"/>
      <c r="KAV110" s="141"/>
      <c r="KAW110" s="141"/>
      <c r="KAX110" s="141"/>
      <c r="KAY110" s="141"/>
      <c r="KAZ110" s="141"/>
      <c r="KBA110" s="18"/>
      <c r="KBB110" s="144" t="s">
        <v>51</v>
      </c>
      <c r="KBC110" s="81"/>
      <c r="KBD110" s="18"/>
      <c r="KBE110" s="141"/>
      <c r="KBF110" s="141"/>
      <c r="KBG110" s="141"/>
      <c r="KBH110" s="141"/>
      <c r="KBI110" s="141"/>
      <c r="KBJ110" s="141"/>
      <c r="KBK110" s="18"/>
      <c r="KBL110" s="144" t="s">
        <v>51</v>
      </c>
      <c r="KBM110" s="81"/>
      <c r="KBN110" s="18"/>
      <c r="KBO110" s="141"/>
      <c r="KBP110" s="141"/>
      <c r="KBQ110" s="141"/>
      <c r="KBR110" s="141"/>
      <c r="KBS110" s="141"/>
      <c r="KBT110" s="141"/>
      <c r="KBU110" s="18"/>
      <c r="KBV110" s="144" t="s">
        <v>51</v>
      </c>
      <c r="KBW110" s="81"/>
      <c r="KBX110" s="18"/>
      <c r="KBY110" s="141"/>
      <c r="KBZ110" s="141"/>
      <c r="KCA110" s="141"/>
      <c r="KCB110" s="141"/>
      <c r="KCC110" s="141"/>
      <c r="KCD110" s="141"/>
      <c r="KCE110" s="18"/>
      <c r="KCF110" s="144" t="s">
        <v>51</v>
      </c>
      <c r="KCG110" s="81"/>
      <c r="KCH110" s="18"/>
      <c r="KCI110" s="141"/>
      <c r="KCJ110" s="141"/>
      <c r="KCK110" s="141"/>
      <c r="KCL110" s="141"/>
      <c r="KCM110" s="141"/>
      <c r="KCN110" s="141"/>
      <c r="KCO110" s="18"/>
      <c r="KCP110" s="144" t="s">
        <v>51</v>
      </c>
      <c r="KCQ110" s="81"/>
      <c r="KCR110" s="18"/>
      <c r="KCS110" s="141"/>
      <c r="KCT110" s="141"/>
      <c r="KCU110" s="141"/>
      <c r="KCV110" s="141"/>
      <c r="KCW110" s="141"/>
      <c r="KCX110" s="141"/>
      <c r="KCY110" s="18"/>
      <c r="KCZ110" s="144" t="s">
        <v>51</v>
      </c>
      <c r="KDA110" s="81"/>
      <c r="KDB110" s="18"/>
      <c r="KDC110" s="141"/>
      <c r="KDD110" s="141"/>
      <c r="KDE110" s="141"/>
      <c r="KDF110" s="141"/>
      <c r="KDG110" s="141"/>
      <c r="KDH110" s="141"/>
      <c r="KDI110" s="18"/>
      <c r="KDJ110" s="144" t="s">
        <v>51</v>
      </c>
      <c r="KDK110" s="81"/>
      <c r="KDL110" s="18"/>
      <c r="KDM110" s="141"/>
      <c r="KDN110" s="141"/>
      <c r="KDO110" s="141"/>
      <c r="KDP110" s="141"/>
      <c r="KDQ110" s="141"/>
      <c r="KDR110" s="141"/>
      <c r="KDS110" s="18"/>
      <c r="KDT110" s="144" t="s">
        <v>51</v>
      </c>
      <c r="KDU110" s="81"/>
      <c r="KDV110" s="18"/>
      <c r="KDW110" s="141"/>
      <c r="KDX110" s="141"/>
      <c r="KDY110" s="141"/>
      <c r="KDZ110" s="141"/>
      <c r="KEA110" s="141"/>
      <c r="KEB110" s="141"/>
      <c r="KEC110" s="18"/>
      <c r="KED110" s="144" t="s">
        <v>51</v>
      </c>
      <c r="KEE110" s="81"/>
      <c r="KEF110" s="18"/>
      <c r="KEG110" s="141"/>
      <c r="KEH110" s="141"/>
      <c r="KEI110" s="141"/>
      <c r="KEJ110" s="141"/>
      <c r="KEK110" s="141"/>
      <c r="KEL110" s="141"/>
      <c r="KEM110" s="18"/>
      <c r="KEN110" s="144" t="s">
        <v>51</v>
      </c>
      <c r="KEO110" s="81"/>
      <c r="KEP110" s="18"/>
      <c r="KEQ110" s="141"/>
      <c r="KER110" s="141"/>
      <c r="KES110" s="141"/>
      <c r="KET110" s="141"/>
      <c r="KEU110" s="141"/>
      <c r="KEV110" s="141"/>
      <c r="KEW110" s="18"/>
      <c r="KEX110" s="144" t="s">
        <v>51</v>
      </c>
      <c r="KEY110" s="81"/>
      <c r="KEZ110" s="18"/>
      <c r="KFA110" s="141"/>
      <c r="KFB110" s="141"/>
      <c r="KFC110" s="141"/>
      <c r="KFD110" s="141"/>
      <c r="KFE110" s="141"/>
      <c r="KFF110" s="141"/>
      <c r="KFG110" s="18"/>
      <c r="KFH110" s="144" t="s">
        <v>51</v>
      </c>
      <c r="KFI110" s="81"/>
      <c r="KFJ110" s="18"/>
      <c r="KFK110" s="141"/>
      <c r="KFL110" s="141"/>
      <c r="KFM110" s="141"/>
      <c r="KFN110" s="141"/>
      <c r="KFO110" s="141"/>
      <c r="KFP110" s="141"/>
      <c r="KFQ110" s="18"/>
      <c r="KFR110" s="144" t="s">
        <v>51</v>
      </c>
      <c r="KFS110" s="81"/>
      <c r="KFT110" s="18"/>
      <c r="KFU110" s="141"/>
      <c r="KFV110" s="141"/>
      <c r="KFW110" s="141"/>
      <c r="KFX110" s="141"/>
      <c r="KFY110" s="141"/>
      <c r="KFZ110" s="141"/>
      <c r="KGA110" s="18"/>
      <c r="KGB110" s="144" t="s">
        <v>51</v>
      </c>
      <c r="KGC110" s="81"/>
      <c r="KGD110" s="18"/>
      <c r="KGE110" s="141"/>
      <c r="KGF110" s="141"/>
      <c r="KGG110" s="141"/>
      <c r="KGH110" s="141"/>
      <c r="KGI110" s="141"/>
      <c r="KGJ110" s="141"/>
      <c r="KGK110" s="18"/>
      <c r="KGL110" s="144" t="s">
        <v>51</v>
      </c>
      <c r="KGM110" s="81"/>
      <c r="KGN110" s="18"/>
      <c r="KGO110" s="141"/>
      <c r="KGP110" s="141"/>
      <c r="KGQ110" s="141"/>
      <c r="KGR110" s="141"/>
      <c r="KGS110" s="141"/>
      <c r="KGT110" s="141"/>
      <c r="KGU110" s="18"/>
      <c r="KGV110" s="144" t="s">
        <v>51</v>
      </c>
      <c r="KGW110" s="81"/>
      <c r="KGX110" s="18"/>
      <c r="KGY110" s="141"/>
      <c r="KGZ110" s="141"/>
      <c r="KHA110" s="141"/>
      <c r="KHB110" s="141"/>
      <c r="KHC110" s="141"/>
      <c r="KHD110" s="141"/>
      <c r="KHE110" s="18"/>
      <c r="KHF110" s="144" t="s">
        <v>51</v>
      </c>
      <c r="KHG110" s="81"/>
      <c r="KHH110" s="18"/>
      <c r="KHI110" s="141"/>
      <c r="KHJ110" s="141"/>
      <c r="KHK110" s="141"/>
      <c r="KHL110" s="141"/>
      <c r="KHM110" s="141"/>
      <c r="KHN110" s="141"/>
      <c r="KHO110" s="18"/>
      <c r="KHP110" s="144" t="s">
        <v>51</v>
      </c>
      <c r="KHQ110" s="81"/>
      <c r="KHR110" s="18"/>
      <c r="KHS110" s="141"/>
      <c r="KHT110" s="141"/>
      <c r="KHU110" s="141"/>
      <c r="KHV110" s="141"/>
      <c r="KHW110" s="141"/>
      <c r="KHX110" s="141"/>
      <c r="KHY110" s="18"/>
      <c r="KHZ110" s="144" t="s">
        <v>51</v>
      </c>
      <c r="KIA110" s="81"/>
      <c r="KIB110" s="18"/>
      <c r="KIC110" s="141"/>
      <c r="KID110" s="141"/>
      <c r="KIE110" s="141"/>
      <c r="KIF110" s="141"/>
      <c r="KIG110" s="141"/>
      <c r="KIH110" s="141"/>
      <c r="KII110" s="18"/>
      <c r="KIJ110" s="144" t="s">
        <v>51</v>
      </c>
      <c r="KIK110" s="81"/>
      <c r="KIL110" s="18"/>
      <c r="KIM110" s="141"/>
      <c r="KIN110" s="141"/>
      <c r="KIO110" s="141"/>
      <c r="KIP110" s="141"/>
      <c r="KIQ110" s="141"/>
      <c r="KIR110" s="141"/>
      <c r="KIS110" s="18"/>
      <c r="KIT110" s="144" t="s">
        <v>51</v>
      </c>
      <c r="KIU110" s="81"/>
      <c r="KIV110" s="18"/>
      <c r="KIW110" s="141"/>
      <c r="KIX110" s="141"/>
      <c r="KIY110" s="141"/>
      <c r="KIZ110" s="141"/>
      <c r="KJA110" s="141"/>
      <c r="KJB110" s="141"/>
      <c r="KJC110" s="18"/>
      <c r="KJD110" s="144" t="s">
        <v>51</v>
      </c>
      <c r="KJE110" s="81"/>
      <c r="KJF110" s="18"/>
      <c r="KJG110" s="141"/>
      <c r="KJH110" s="141"/>
      <c r="KJI110" s="141"/>
      <c r="KJJ110" s="141"/>
      <c r="KJK110" s="141"/>
      <c r="KJL110" s="141"/>
      <c r="KJM110" s="18"/>
      <c r="KJN110" s="144" t="s">
        <v>51</v>
      </c>
      <c r="KJO110" s="81"/>
      <c r="KJP110" s="18"/>
      <c r="KJQ110" s="141"/>
      <c r="KJR110" s="141"/>
      <c r="KJS110" s="141"/>
      <c r="KJT110" s="141"/>
      <c r="KJU110" s="141"/>
      <c r="KJV110" s="141"/>
      <c r="KJW110" s="18"/>
      <c r="KJX110" s="144" t="s">
        <v>51</v>
      </c>
      <c r="KJY110" s="81"/>
      <c r="KJZ110" s="18"/>
      <c r="KKA110" s="141"/>
      <c r="KKB110" s="141"/>
      <c r="KKC110" s="141"/>
      <c r="KKD110" s="141"/>
      <c r="KKE110" s="141"/>
      <c r="KKF110" s="141"/>
      <c r="KKG110" s="18"/>
      <c r="KKH110" s="144" t="s">
        <v>51</v>
      </c>
      <c r="KKI110" s="81"/>
      <c r="KKJ110" s="18"/>
      <c r="KKK110" s="141"/>
      <c r="KKL110" s="141"/>
      <c r="KKM110" s="141"/>
      <c r="KKN110" s="141"/>
      <c r="KKO110" s="141"/>
      <c r="KKP110" s="141"/>
      <c r="KKQ110" s="18"/>
      <c r="KKR110" s="144" t="s">
        <v>51</v>
      </c>
      <c r="KKS110" s="81"/>
      <c r="KKT110" s="18"/>
      <c r="KKU110" s="141"/>
      <c r="KKV110" s="141"/>
      <c r="KKW110" s="141"/>
      <c r="KKX110" s="141"/>
      <c r="KKY110" s="141"/>
      <c r="KKZ110" s="141"/>
      <c r="KLA110" s="18"/>
      <c r="KLB110" s="144" t="s">
        <v>51</v>
      </c>
      <c r="KLC110" s="81"/>
      <c r="KLD110" s="18"/>
      <c r="KLE110" s="141"/>
      <c r="KLF110" s="141"/>
      <c r="KLG110" s="141"/>
      <c r="KLH110" s="141"/>
      <c r="KLI110" s="141"/>
      <c r="KLJ110" s="141"/>
      <c r="KLK110" s="18"/>
      <c r="KLL110" s="144" t="s">
        <v>51</v>
      </c>
      <c r="KLM110" s="81"/>
      <c r="KLN110" s="18"/>
      <c r="KLO110" s="141"/>
      <c r="KLP110" s="141"/>
      <c r="KLQ110" s="141"/>
      <c r="KLR110" s="141"/>
      <c r="KLS110" s="141"/>
      <c r="KLT110" s="141"/>
      <c r="KLU110" s="18"/>
      <c r="KLV110" s="144" t="s">
        <v>51</v>
      </c>
      <c r="KLW110" s="81"/>
      <c r="KLX110" s="18"/>
      <c r="KLY110" s="141"/>
      <c r="KLZ110" s="141"/>
      <c r="KMA110" s="141"/>
      <c r="KMB110" s="141"/>
      <c r="KMC110" s="141"/>
      <c r="KMD110" s="141"/>
      <c r="KME110" s="18"/>
      <c r="KMF110" s="144" t="s">
        <v>51</v>
      </c>
      <c r="KMG110" s="81"/>
      <c r="KMH110" s="18"/>
      <c r="KMI110" s="141"/>
      <c r="KMJ110" s="141"/>
      <c r="KMK110" s="141"/>
      <c r="KML110" s="141"/>
      <c r="KMM110" s="141"/>
      <c r="KMN110" s="141"/>
      <c r="KMO110" s="18"/>
      <c r="KMP110" s="144" t="s">
        <v>51</v>
      </c>
      <c r="KMQ110" s="81"/>
      <c r="KMR110" s="18"/>
      <c r="KMS110" s="141"/>
      <c r="KMT110" s="141"/>
      <c r="KMU110" s="141"/>
      <c r="KMV110" s="141"/>
      <c r="KMW110" s="141"/>
      <c r="KMX110" s="141"/>
      <c r="KMY110" s="18"/>
      <c r="KMZ110" s="144" t="s">
        <v>51</v>
      </c>
      <c r="KNA110" s="81"/>
      <c r="KNB110" s="18"/>
      <c r="KNC110" s="141"/>
      <c r="KND110" s="141"/>
      <c r="KNE110" s="141"/>
      <c r="KNF110" s="141"/>
      <c r="KNG110" s="141"/>
      <c r="KNH110" s="141"/>
      <c r="KNI110" s="18"/>
      <c r="KNJ110" s="144" t="s">
        <v>51</v>
      </c>
      <c r="KNK110" s="81"/>
      <c r="KNL110" s="18"/>
      <c r="KNM110" s="141"/>
      <c r="KNN110" s="141"/>
      <c r="KNO110" s="141"/>
      <c r="KNP110" s="141"/>
      <c r="KNQ110" s="141"/>
      <c r="KNR110" s="141"/>
      <c r="KNS110" s="18"/>
      <c r="KNT110" s="144" t="s">
        <v>51</v>
      </c>
      <c r="KNU110" s="81"/>
      <c r="KNV110" s="18"/>
      <c r="KNW110" s="141"/>
      <c r="KNX110" s="141"/>
      <c r="KNY110" s="141"/>
      <c r="KNZ110" s="141"/>
      <c r="KOA110" s="141"/>
      <c r="KOB110" s="141"/>
      <c r="KOC110" s="18"/>
      <c r="KOD110" s="144" t="s">
        <v>51</v>
      </c>
      <c r="KOE110" s="81"/>
      <c r="KOF110" s="18"/>
      <c r="KOG110" s="141"/>
      <c r="KOH110" s="141"/>
      <c r="KOI110" s="141"/>
      <c r="KOJ110" s="141"/>
      <c r="KOK110" s="141"/>
      <c r="KOL110" s="141"/>
      <c r="KOM110" s="18"/>
      <c r="KON110" s="144" t="s">
        <v>51</v>
      </c>
      <c r="KOO110" s="81"/>
      <c r="KOP110" s="18"/>
      <c r="KOQ110" s="141"/>
      <c r="KOR110" s="141"/>
      <c r="KOS110" s="141"/>
      <c r="KOT110" s="141"/>
      <c r="KOU110" s="141"/>
      <c r="KOV110" s="141"/>
      <c r="KOW110" s="18"/>
      <c r="KOX110" s="144" t="s">
        <v>51</v>
      </c>
      <c r="KOY110" s="81"/>
      <c r="KOZ110" s="18"/>
      <c r="KPA110" s="141"/>
      <c r="KPB110" s="141"/>
      <c r="KPC110" s="141"/>
      <c r="KPD110" s="141"/>
      <c r="KPE110" s="141"/>
      <c r="KPF110" s="141"/>
      <c r="KPG110" s="18"/>
      <c r="KPH110" s="144" t="s">
        <v>51</v>
      </c>
      <c r="KPI110" s="81"/>
      <c r="KPJ110" s="18"/>
      <c r="KPK110" s="141"/>
      <c r="KPL110" s="141"/>
      <c r="KPM110" s="141"/>
      <c r="KPN110" s="141"/>
      <c r="KPO110" s="141"/>
      <c r="KPP110" s="141"/>
      <c r="KPQ110" s="18"/>
      <c r="KPR110" s="144" t="s">
        <v>51</v>
      </c>
      <c r="KPS110" s="81"/>
      <c r="KPT110" s="18"/>
      <c r="KPU110" s="141"/>
      <c r="KPV110" s="141"/>
      <c r="KPW110" s="141"/>
      <c r="KPX110" s="141"/>
      <c r="KPY110" s="141"/>
      <c r="KPZ110" s="141"/>
      <c r="KQA110" s="18"/>
      <c r="KQB110" s="144" t="s">
        <v>51</v>
      </c>
      <c r="KQC110" s="81"/>
      <c r="KQD110" s="18"/>
      <c r="KQE110" s="141"/>
      <c r="KQF110" s="141"/>
      <c r="KQG110" s="141"/>
      <c r="KQH110" s="141"/>
      <c r="KQI110" s="141"/>
      <c r="KQJ110" s="141"/>
      <c r="KQK110" s="18"/>
      <c r="KQL110" s="144" t="s">
        <v>51</v>
      </c>
      <c r="KQM110" s="81"/>
      <c r="KQN110" s="18"/>
      <c r="KQO110" s="141"/>
      <c r="KQP110" s="141"/>
      <c r="KQQ110" s="141"/>
      <c r="KQR110" s="141"/>
      <c r="KQS110" s="141"/>
      <c r="KQT110" s="141"/>
      <c r="KQU110" s="18"/>
      <c r="KQV110" s="144" t="s">
        <v>51</v>
      </c>
      <c r="KQW110" s="81"/>
      <c r="KQX110" s="18"/>
      <c r="KQY110" s="141"/>
      <c r="KQZ110" s="141"/>
      <c r="KRA110" s="141"/>
      <c r="KRB110" s="141"/>
      <c r="KRC110" s="141"/>
      <c r="KRD110" s="141"/>
      <c r="KRE110" s="18"/>
      <c r="KRF110" s="144" t="s">
        <v>51</v>
      </c>
      <c r="KRG110" s="81"/>
      <c r="KRH110" s="18"/>
      <c r="KRI110" s="141"/>
      <c r="KRJ110" s="141"/>
      <c r="KRK110" s="141"/>
      <c r="KRL110" s="141"/>
      <c r="KRM110" s="141"/>
      <c r="KRN110" s="141"/>
      <c r="KRO110" s="18"/>
      <c r="KRP110" s="144" t="s">
        <v>51</v>
      </c>
      <c r="KRQ110" s="81"/>
      <c r="KRR110" s="18"/>
      <c r="KRS110" s="141"/>
      <c r="KRT110" s="141"/>
      <c r="KRU110" s="141"/>
      <c r="KRV110" s="141"/>
      <c r="KRW110" s="141"/>
      <c r="KRX110" s="141"/>
      <c r="KRY110" s="18"/>
      <c r="KRZ110" s="144" t="s">
        <v>51</v>
      </c>
      <c r="KSA110" s="81"/>
      <c r="KSB110" s="18"/>
      <c r="KSC110" s="141"/>
      <c r="KSD110" s="141"/>
      <c r="KSE110" s="141"/>
      <c r="KSF110" s="141"/>
      <c r="KSG110" s="141"/>
      <c r="KSH110" s="141"/>
      <c r="KSI110" s="18"/>
      <c r="KSJ110" s="144" t="s">
        <v>51</v>
      </c>
      <c r="KSK110" s="81"/>
      <c r="KSL110" s="18"/>
      <c r="KSM110" s="141"/>
      <c r="KSN110" s="141"/>
      <c r="KSO110" s="141"/>
      <c r="KSP110" s="141"/>
      <c r="KSQ110" s="141"/>
      <c r="KSR110" s="141"/>
      <c r="KSS110" s="18"/>
      <c r="KST110" s="144" t="s">
        <v>51</v>
      </c>
      <c r="KSU110" s="81"/>
      <c r="KSV110" s="18"/>
      <c r="KSW110" s="141"/>
      <c r="KSX110" s="141"/>
      <c r="KSY110" s="141"/>
      <c r="KSZ110" s="141"/>
      <c r="KTA110" s="141"/>
      <c r="KTB110" s="141"/>
      <c r="KTC110" s="18"/>
      <c r="KTD110" s="144" t="s">
        <v>51</v>
      </c>
      <c r="KTE110" s="81"/>
      <c r="KTF110" s="18"/>
      <c r="KTG110" s="141"/>
      <c r="KTH110" s="141"/>
      <c r="KTI110" s="141"/>
      <c r="KTJ110" s="141"/>
      <c r="KTK110" s="141"/>
      <c r="KTL110" s="141"/>
      <c r="KTM110" s="18"/>
      <c r="KTN110" s="144" t="s">
        <v>51</v>
      </c>
      <c r="KTO110" s="81"/>
      <c r="KTP110" s="18"/>
      <c r="KTQ110" s="141"/>
      <c r="KTR110" s="141"/>
      <c r="KTS110" s="141"/>
      <c r="KTT110" s="141"/>
      <c r="KTU110" s="141"/>
      <c r="KTV110" s="141"/>
      <c r="KTW110" s="18"/>
      <c r="KTX110" s="144" t="s">
        <v>51</v>
      </c>
      <c r="KTY110" s="81"/>
      <c r="KTZ110" s="18"/>
      <c r="KUA110" s="141"/>
      <c r="KUB110" s="141"/>
      <c r="KUC110" s="141"/>
      <c r="KUD110" s="141"/>
      <c r="KUE110" s="141"/>
      <c r="KUF110" s="141"/>
      <c r="KUG110" s="18"/>
      <c r="KUH110" s="144" t="s">
        <v>51</v>
      </c>
      <c r="KUI110" s="81"/>
      <c r="KUJ110" s="18"/>
      <c r="KUK110" s="141"/>
      <c r="KUL110" s="141"/>
      <c r="KUM110" s="141"/>
      <c r="KUN110" s="141"/>
      <c r="KUO110" s="141"/>
      <c r="KUP110" s="141"/>
      <c r="KUQ110" s="18"/>
      <c r="KUR110" s="144" t="s">
        <v>51</v>
      </c>
      <c r="KUS110" s="81"/>
      <c r="KUT110" s="18"/>
      <c r="KUU110" s="141"/>
      <c r="KUV110" s="141"/>
      <c r="KUW110" s="141"/>
      <c r="KUX110" s="141"/>
      <c r="KUY110" s="141"/>
      <c r="KUZ110" s="141"/>
      <c r="KVA110" s="18"/>
      <c r="KVB110" s="144" t="s">
        <v>51</v>
      </c>
      <c r="KVC110" s="81"/>
      <c r="KVD110" s="18"/>
      <c r="KVE110" s="141"/>
      <c r="KVF110" s="141"/>
      <c r="KVG110" s="141"/>
      <c r="KVH110" s="141"/>
      <c r="KVI110" s="141"/>
      <c r="KVJ110" s="141"/>
      <c r="KVK110" s="18"/>
      <c r="KVL110" s="144" t="s">
        <v>51</v>
      </c>
      <c r="KVM110" s="81"/>
      <c r="KVN110" s="18"/>
      <c r="KVO110" s="141"/>
      <c r="KVP110" s="141"/>
      <c r="KVQ110" s="141"/>
      <c r="KVR110" s="141"/>
      <c r="KVS110" s="141"/>
      <c r="KVT110" s="141"/>
      <c r="KVU110" s="18"/>
      <c r="KVV110" s="144" t="s">
        <v>51</v>
      </c>
      <c r="KVW110" s="81"/>
      <c r="KVX110" s="18"/>
      <c r="KVY110" s="141"/>
      <c r="KVZ110" s="141"/>
      <c r="KWA110" s="141"/>
      <c r="KWB110" s="141"/>
      <c r="KWC110" s="141"/>
      <c r="KWD110" s="141"/>
      <c r="KWE110" s="18"/>
      <c r="KWF110" s="144" t="s">
        <v>51</v>
      </c>
      <c r="KWG110" s="81"/>
      <c r="KWH110" s="18"/>
      <c r="KWI110" s="141"/>
      <c r="KWJ110" s="141"/>
      <c r="KWK110" s="141"/>
      <c r="KWL110" s="141"/>
      <c r="KWM110" s="141"/>
      <c r="KWN110" s="141"/>
      <c r="KWO110" s="18"/>
      <c r="KWP110" s="144" t="s">
        <v>51</v>
      </c>
      <c r="KWQ110" s="81"/>
      <c r="KWR110" s="18"/>
      <c r="KWS110" s="141"/>
      <c r="KWT110" s="141"/>
      <c r="KWU110" s="141"/>
      <c r="KWV110" s="141"/>
      <c r="KWW110" s="141"/>
      <c r="KWX110" s="141"/>
      <c r="KWY110" s="18"/>
      <c r="KWZ110" s="144" t="s">
        <v>51</v>
      </c>
      <c r="KXA110" s="81"/>
      <c r="KXB110" s="18"/>
      <c r="KXC110" s="141"/>
      <c r="KXD110" s="141"/>
      <c r="KXE110" s="141"/>
      <c r="KXF110" s="141"/>
      <c r="KXG110" s="141"/>
      <c r="KXH110" s="141"/>
      <c r="KXI110" s="18"/>
      <c r="KXJ110" s="144" t="s">
        <v>51</v>
      </c>
      <c r="KXK110" s="81"/>
      <c r="KXL110" s="18"/>
      <c r="KXM110" s="141"/>
      <c r="KXN110" s="141"/>
      <c r="KXO110" s="141"/>
      <c r="KXP110" s="141"/>
      <c r="KXQ110" s="141"/>
      <c r="KXR110" s="141"/>
      <c r="KXS110" s="18"/>
      <c r="KXT110" s="144" t="s">
        <v>51</v>
      </c>
      <c r="KXU110" s="81"/>
      <c r="KXV110" s="18"/>
      <c r="KXW110" s="141"/>
      <c r="KXX110" s="141"/>
      <c r="KXY110" s="141"/>
      <c r="KXZ110" s="141"/>
      <c r="KYA110" s="141"/>
      <c r="KYB110" s="141"/>
      <c r="KYC110" s="18"/>
      <c r="KYD110" s="144" t="s">
        <v>51</v>
      </c>
      <c r="KYE110" s="81"/>
      <c r="KYF110" s="18"/>
      <c r="KYG110" s="141"/>
      <c r="KYH110" s="141"/>
      <c r="KYI110" s="141"/>
      <c r="KYJ110" s="141"/>
      <c r="KYK110" s="141"/>
      <c r="KYL110" s="141"/>
      <c r="KYM110" s="18"/>
      <c r="KYN110" s="144" t="s">
        <v>51</v>
      </c>
      <c r="KYO110" s="81"/>
      <c r="KYP110" s="18"/>
      <c r="KYQ110" s="141"/>
      <c r="KYR110" s="141"/>
      <c r="KYS110" s="141"/>
      <c r="KYT110" s="141"/>
      <c r="KYU110" s="141"/>
      <c r="KYV110" s="141"/>
      <c r="KYW110" s="18"/>
      <c r="KYX110" s="144" t="s">
        <v>51</v>
      </c>
      <c r="KYY110" s="81"/>
      <c r="KYZ110" s="18"/>
      <c r="KZA110" s="141"/>
      <c r="KZB110" s="141"/>
      <c r="KZC110" s="141"/>
      <c r="KZD110" s="141"/>
      <c r="KZE110" s="141"/>
      <c r="KZF110" s="141"/>
      <c r="KZG110" s="18"/>
      <c r="KZH110" s="144" t="s">
        <v>51</v>
      </c>
      <c r="KZI110" s="81"/>
      <c r="KZJ110" s="18"/>
      <c r="KZK110" s="141"/>
      <c r="KZL110" s="141"/>
      <c r="KZM110" s="141"/>
      <c r="KZN110" s="141"/>
      <c r="KZO110" s="141"/>
      <c r="KZP110" s="141"/>
      <c r="KZQ110" s="18"/>
      <c r="KZR110" s="144" t="s">
        <v>51</v>
      </c>
      <c r="KZS110" s="81"/>
      <c r="KZT110" s="18"/>
      <c r="KZU110" s="141"/>
      <c r="KZV110" s="141"/>
      <c r="KZW110" s="141"/>
      <c r="KZX110" s="141"/>
      <c r="KZY110" s="141"/>
      <c r="KZZ110" s="141"/>
      <c r="LAA110" s="18"/>
      <c r="LAB110" s="144" t="s">
        <v>51</v>
      </c>
      <c r="LAC110" s="81"/>
      <c r="LAD110" s="18"/>
      <c r="LAE110" s="141"/>
      <c r="LAF110" s="141"/>
      <c r="LAG110" s="141"/>
      <c r="LAH110" s="141"/>
      <c r="LAI110" s="141"/>
      <c r="LAJ110" s="141"/>
      <c r="LAK110" s="18"/>
      <c r="LAL110" s="144" t="s">
        <v>51</v>
      </c>
      <c r="LAM110" s="81"/>
      <c r="LAN110" s="18"/>
      <c r="LAO110" s="141"/>
      <c r="LAP110" s="141"/>
      <c r="LAQ110" s="141"/>
      <c r="LAR110" s="141"/>
      <c r="LAS110" s="141"/>
      <c r="LAT110" s="141"/>
      <c r="LAU110" s="18"/>
      <c r="LAV110" s="144" t="s">
        <v>51</v>
      </c>
      <c r="LAW110" s="81"/>
      <c r="LAX110" s="18"/>
      <c r="LAY110" s="141"/>
      <c r="LAZ110" s="141"/>
      <c r="LBA110" s="141"/>
      <c r="LBB110" s="141"/>
      <c r="LBC110" s="141"/>
      <c r="LBD110" s="141"/>
      <c r="LBE110" s="18"/>
      <c r="LBF110" s="144" t="s">
        <v>51</v>
      </c>
      <c r="LBG110" s="81"/>
      <c r="LBH110" s="18"/>
      <c r="LBI110" s="141"/>
      <c r="LBJ110" s="141"/>
      <c r="LBK110" s="141"/>
      <c r="LBL110" s="141"/>
      <c r="LBM110" s="141"/>
      <c r="LBN110" s="141"/>
      <c r="LBO110" s="18"/>
      <c r="LBP110" s="144" t="s">
        <v>51</v>
      </c>
      <c r="LBQ110" s="81"/>
      <c r="LBR110" s="18"/>
      <c r="LBS110" s="141"/>
      <c r="LBT110" s="141"/>
      <c r="LBU110" s="141"/>
      <c r="LBV110" s="141"/>
      <c r="LBW110" s="141"/>
      <c r="LBX110" s="141"/>
      <c r="LBY110" s="18"/>
      <c r="LBZ110" s="144" t="s">
        <v>51</v>
      </c>
      <c r="LCA110" s="81"/>
      <c r="LCB110" s="18"/>
      <c r="LCC110" s="141"/>
      <c r="LCD110" s="141"/>
      <c r="LCE110" s="141"/>
      <c r="LCF110" s="141"/>
      <c r="LCG110" s="141"/>
      <c r="LCH110" s="141"/>
      <c r="LCI110" s="18"/>
      <c r="LCJ110" s="144" t="s">
        <v>51</v>
      </c>
      <c r="LCK110" s="81"/>
      <c r="LCL110" s="18"/>
      <c r="LCM110" s="141"/>
      <c r="LCN110" s="141"/>
      <c r="LCO110" s="141"/>
      <c r="LCP110" s="141"/>
      <c r="LCQ110" s="141"/>
      <c r="LCR110" s="141"/>
      <c r="LCS110" s="18"/>
      <c r="LCT110" s="144" t="s">
        <v>51</v>
      </c>
      <c r="LCU110" s="81"/>
      <c r="LCV110" s="18"/>
      <c r="LCW110" s="141"/>
      <c r="LCX110" s="141"/>
      <c r="LCY110" s="141"/>
      <c r="LCZ110" s="141"/>
      <c r="LDA110" s="141"/>
      <c r="LDB110" s="141"/>
      <c r="LDC110" s="18"/>
      <c r="LDD110" s="144" t="s">
        <v>51</v>
      </c>
      <c r="LDE110" s="81"/>
      <c r="LDF110" s="18"/>
      <c r="LDG110" s="141"/>
      <c r="LDH110" s="141"/>
      <c r="LDI110" s="141"/>
      <c r="LDJ110" s="141"/>
      <c r="LDK110" s="141"/>
      <c r="LDL110" s="141"/>
      <c r="LDM110" s="18"/>
      <c r="LDN110" s="144" t="s">
        <v>51</v>
      </c>
      <c r="LDO110" s="81"/>
      <c r="LDP110" s="18"/>
      <c r="LDQ110" s="141"/>
      <c r="LDR110" s="141"/>
      <c r="LDS110" s="141"/>
      <c r="LDT110" s="141"/>
      <c r="LDU110" s="141"/>
      <c r="LDV110" s="141"/>
      <c r="LDW110" s="18"/>
      <c r="LDX110" s="144" t="s">
        <v>51</v>
      </c>
      <c r="LDY110" s="81"/>
      <c r="LDZ110" s="18"/>
      <c r="LEA110" s="141"/>
      <c r="LEB110" s="141"/>
      <c r="LEC110" s="141"/>
      <c r="LED110" s="141"/>
      <c r="LEE110" s="141"/>
      <c r="LEF110" s="141"/>
      <c r="LEG110" s="18"/>
      <c r="LEH110" s="144" t="s">
        <v>51</v>
      </c>
      <c r="LEI110" s="81"/>
      <c r="LEJ110" s="18"/>
      <c r="LEK110" s="141"/>
      <c r="LEL110" s="141"/>
      <c r="LEM110" s="141"/>
      <c r="LEN110" s="141"/>
      <c r="LEO110" s="141"/>
      <c r="LEP110" s="141"/>
      <c r="LEQ110" s="18"/>
      <c r="LER110" s="144" t="s">
        <v>51</v>
      </c>
      <c r="LES110" s="81"/>
      <c r="LET110" s="18"/>
      <c r="LEU110" s="141"/>
      <c r="LEV110" s="141"/>
      <c r="LEW110" s="141"/>
      <c r="LEX110" s="141"/>
      <c r="LEY110" s="141"/>
      <c r="LEZ110" s="141"/>
      <c r="LFA110" s="18"/>
      <c r="LFB110" s="144" t="s">
        <v>51</v>
      </c>
      <c r="LFC110" s="81"/>
      <c r="LFD110" s="18"/>
      <c r="LFE110" s="141"/>
      <c r="LFF110" s="141"/>
      <c r="LFG110" s="141"/>
      <c r="LFH110" s="141"/>
      <c r="LFI110" s="141"/>
      <c r="LFJ110" s="141"/>
      <c r="LFK110" s="18"/>
      <c r="LFL110" s="144" t="s">
        <v>51</v>
      </c>
      <c r="LFM110" s="81"/>
      <c r="LFN110" s="18"/>
      <c r="LFO110" s="141"/>
      <c r="LFP110" s="141"/>
      <c r="LFQ110" s="141"/>
      <c r="LFR110" s="141"/>
      <c r="LFS110" s="141"/>
      <c r="LFT110" s="141"/>
      <c r="LFU110" s="18"/>
      <c r="LFV110" s="144" t="s">
        <v>51</v>
      </c>
      <c r="LFW110" s="81"/>
      <c r="LFX110" s="18"/>
      <c r="LFY110" s="141"/>
      <c r="LFZ110" s="141"/>
      <c r="LGA110" s="141"/>
      <c r="LGB110" s="141"/>
      <c r="LGC110" s="141"/>
      <c r="LGD110" s="141"/>
      <c r="LGE110" s="18"/>
      <c r="LGF110" s="144" t="s">
        <v>51</v>
      </c>
      <c r="LGG110" s="81"/>
      <c r="LGH110" s="18"/>
      <c r="LGI110" s="141"/>
      <c r="LGJ110" s="141"/>
      <c r="LGK110" s="141"/>
      <c r="LGL110" s="141"/>
      <c r="LGM110" s="141"/>
      <c r="LGN110" s="141"/>
      <c r="LGO110" s="18"/>
      <c r="LGP110" s="144" t="s">
        <v>51</v>
      </c>
      <c r="LGQ110" s="81"/>
      <c r="LGR110" s="18"/>
      <c r="LGS110" s="141"/>
      <c r="LGT110" s="141"/>
      <c r="LGU110" s="141"/>
      <c r="LGV110" s="141"/>
      <c r="LGW110" s="141"/>
      <c r="LGX110" s="141"/>
      <c r="LGY110" s="18"/>
      <c r="LGZ110" s="144" t="s">
        <v>51</v>
      </c>
      <c r="LHA110" s="81"/>
      <c r="LHB110" s="18"/>
      <c r="LHC110" s="141"/>
      <c r="LHD110" s="141"/>
      <c r="LHE110" s="141"/>
      <c r="LHF110" s="141"/>
      <c r="LHG110" s="141"/>
      <c r="LHH110" s="141"/>
      <c r="LHI110" s="18"/>
      <c r="LHJ110" s="144" t="s">
        <v>51</v>
      </c>
      <c r="LHK110" s="81"/>
      <c r="LHL110" s="18"/>
      <c r="LHM110" s="141"/>
      <c r="LHN110" s="141"/>
      <c r="LHO110" s="141"/>
      <c r="LHP110" s="141"/>
      <c r="LHQ110" s="141"/>
      <c r="LHR110" s="141"/>
      <c r="LHS110" s="18"/>
      <c r="LHT110" s="144" t="s">
        <v>51</v>
      </c>
      <c r="LHU110" s="81"/>
      <c r="LHV110" s="18"/>
      <c r="LHW110" s="141"/>
      <c r="LHX110" s="141"/>
      <c r="LHY110" s="141"/>
      <c r="LHZ110" s="141"/>
      <c r="LIA110" s="141"/>
      <c r="LIB110" s="141"/>
      <c r="LIC110" s="18"/>
      <c r="LID110" s="144" t="s">
        <v>51</v>
      </c>
      <c r="LIE110" s="81"/>
      <c r="LIF110" s="18"/>
      <c r="LIG110" s="141"/>
      <c r="LIH110" s="141"/>
      <c r="LII110" s="141"/>
      <c r="LIJ110" s="141"/>
      <c r="LIK110" s="141"/>
      <c r="LIL110" s="141"/>
      <c r="LIM110" s="18"/>
      <c r="LIN110" s="144" t="s">
        <v>51</v>
      </c>
      <c r="LIO110" s="81"/>
      <c r="LIP110" s="18"/>
      <c r="LIQ110" s="141"/>
      <c r="LIR110" s="141"/>
      <c r="LIS110" s="141"/>
      <c r="LIT110" s="141"/>
      <c r="LIU110" s="141"/>
      <c r="LIV110" s="141"/>
      <c r="LIW110" s="18"/>
      <c r="LIX110" s="144" t="s">
        <v>51</v>
      </c>
      <c r="LIY110" s="81"/>
      <c r="LIZ110" s="18"/>
      <c r="LJA110" s="141"/>
      <c r="LJB110" s="141"/>
      <c r="LJC110" s="141"/>
      <c r="LJD110" s="141"/>
      <c r="LJE110" s="141"/>
      <c r="LJF110" s="141"/>
      <c r="LJG110" s="18"/>
      <c r="LJH110" s="144" t="s">
        <v>51</v>
      </c>
      <c r="LJI110" s="81"/>
      <c r="LJJ110" s="18"/>
      <c r="LJK110" s="141"/>
      <c r="LJL110" s="141"/>
      <c r="LJM110" s="141"/>
      <c r="LJN110" s="141"/>
      <c r="LJO110" s="141"/>
      <c r="LJP110" s="141"/>
      <c r="LJQ110" s="18"/>
      <c r="LJR110" s="144" t="s">
        <v>51</v>
      </c>
      <c r="LJS110" s="81"/>
      <c r="LJT110" s="18"/>
      <c r="LJU110" s="141"/>
      <c r="LJV110" s="141"/>
      <c r="LJW110" s="141"/>
      <c r="LJX110" s="141"/>
      <c r="LJY110" s="141"/>
      <c r="LJZ110" s="141"/>
      <c r="LKA110" s="18"/>
      <c r="LKB110" s="144" t="s">
        <v>51</v>
      </c>
      <c r="LKC110" s="81"/>
      <c r="LKD110" s="18"/>
      <c r="LKE110" s="141"/>
      <c r="LKF110" s="141"/>
      <c r="LKG110" s="141"/>
      <c r="LKH110" s="141"/>
      <c r="LKI110" s="141"/>
      <c r="LKJ110" s="141"/>
      <c r="LKK110" s="18"/>
      <c r="LKL110" s="144" t="s">
        <v>51</v>
      </c>
      <c r="LKM110" s="81"/>
      <c r="LKN110" s="18"/>
      <c r="LKO110" s="141"/>
      <c r="LKP110" s="141"/>
      <c r="LKQ110" s="141"/>
      <c r="LKR110" s="141"/>
      <c r="LKS110" s="141"/>
      <c r="LKT110" s="141"/>
      <c r="LKU110" s="18"/>
      <c r="LKV110" s="144" t="s">
        <v>51</v>
      </c>
      <c r="LKW110" s="81"/>
      <c r="LKX110" s="18"/>
      <c r="LKY110" s="141"/>
      <c r="LKZ110" s="141"/>
      <c r="LLA110" s="141"/>
      <c r="LLB110" s="141"/>
      <c r="LLC110" s="141"/>
      <c r="LLD110" s="141"/>
      <c r="LLE110" s="18"/>
      <c r="LLF110" s="144" t="s">
        <v>51</v>
      </c>
      <c r="LLG110" s="81"/>
      <c r="LLH110" s="18"/>
      <c r="LLI110" s="141"/>
      <c r="LLJ110" s="141"/>
      <c r="LLK110" s="141"/>
      <c r="LLL110" s="141"/>
      <c r="LLM110" s="141"/>
      <c r="LLN110" s="141"/>
      <c r="LLO110" s="18"/>
      <c r="LLP110" s="144" t="s">
        <v>51</v>
      </c>
      <c r="LLQ110" s="81"/>
      <c r="LLR110" s="18"/>
      <c r="LLS110" s="141"/>
      <c r="LLT110" s="141"/>
      <c r="LLU110" s="141"/>
      <c r="LLV110" s="141"/>
      <c r="LLW110" s="141"/>
      <c r="LLX110" s="141"/>
      <c r="LLY110" s="18"/>
      <c r="LLZ110" s="144" t="s">
        <v>51</v>
      </c>
      <c r="LMA110" s="81"/>
      <c r="LMB110" s="18"/>
      <c r="LMC110" s="141"/>
      <c r="LMD110" s="141"/>
      <c r="LME110" s="141"/>
      <c r="LMF110" s="141"/>
      <c r="LMG110" s="141"/>
      <c r="LMH110" s="141"/>
      <c r="LMI110" s="18"/>
      <c r="LMJ110" s="144" t="s">
        <v>51</v>
      </c>
      <c r="LMK110" s="81"/>
      <c r="LML110" s="18"/>
      <c r="LMM110" s="141"/>
      <c r="LMN110" s="141"/>
      <c r="LMO110" s="141"/>
      <c r="LMP110" s="141"/>
      <c r="LMQ110" s="141"/>
      <c r="LMR110" s="141"/>
      <c r="LMS110" s="18"/>
      <c r="LMT110" s="144" t="s">
        <v>51</v>
      </c>
      <c r="LMU110" s="81"/>
      <c r="LMV110" s="18"/>
      <c r="LMW110" s="141"/>
      <c r="LMX110" s="141"/>
      <c r="LMY110" s="141"/>
      <c r="LMZ110" s="141"/>
      <c r="LNA110" s="141"/>
      <c r="LNB110" s="141"/>
      <c r="LNC110" s="18"/>
      <c r="LND110" s="144" t="s">
        <v>51</v>
      </c>
      <c r="LNE110" s="81"/>
      <c r="LNF110" s="18"/>
      <c r="LNG110" s="141"/>
      <c r="LNH110" s="141"/>
      <c r="LNI110" s="141"/>
      <c r="LNJ110" s="141"/>
      <c r="LNK110" s="141"/>
      <c r="LNL110" s="141"/>
      <c r="LNM110" s="18"/>
      <c r="LNN110" s="144" t="s">
        <v>51</v>
      </c>
      <c r="LNO110" s="81"/>
      <c r="LNP110" s="18"/>
      <c r="LNQ110" s="141"/>
      <c r="LNR110" s="141"/>
      <c r="LNS110" s="141"/>
      <c r="LNT110" s="141"/>
      <c r="LNU110" s="141"/>
      <c r="LNV110" s="141"/>
      <c r="LNW110" s="18"/>
      <c r="LNX110" s="144" t="s">
        <v>51</v>
      </c>
      <c r="LNY110" s="81"/>
      <c r="LNZ110" s="18"/>
      <c r="LOA110" s="141"/>
      <c r="LOB110" s="141"/>
      <c r="LOC110" s="141"/>
      <c r="LOD110" s="141"/>
      <c r="LOE110" s="141"/>
      <c r="LOF110" s="141"/>
      <c r="LOG110" s="18"/>
      <c r="LOH110" s="144" t="s">
        <v>51</v>
      </c>
      <c r="LOI110" s="81"/>
      <c r="LOJ110" s="18"/>
      <c r="LOK110" s="141"/>
      <c r="LOL110" s="141"/>
      <c r="LOM110" s="141"/>
      <c r="LON110" s="141"/>
      <c r="LOO110" s="141"/>
      <c r="LOP110" s="141"/>
      <c r="LOQ110" s="18"/>
      <c r="LOR110" s="144" t="s">
        <v>51</v>
      </c>
      <c r="LOS110" s="81"/>
      <c r="LOT110" s="18"/>
      <c r="LOU110" s="141"/>
      <c r="LOV110" s="141"/>
      <c r="LOW110" s="141"/>
      <c r="LOX110" s="141"/>
      <c r="LOY110" s="141"/>
      <c r="LOZ110" s="141"/>
      <c r="LPA110" s="18"/>
      <c r="LPB110" s="144" t="s">
        <v>51</v>
      </c>
      <c r="LPC110" s="81"/>
      <c r="LPD110" s="18"/>
      <c r="LPE110" s="141"/>
      <c r="LPF110" s="141"/>
      <c r="LPG110" s="141"/>
      <c r="LPH110" s="141"/>
      <c r="LPI110" s="141"/>
      <c r="LPJ110" s="141"/>
      <c r="LPK110" s="18"/>
      <c r="LPL110" s="144" t="s">
        <v>51</v>
      </c>
      <c r="LPM110" s="81"/>
      <c r="LPN110" s="18"/>
      <c r="LPO110" s="141"/>
      <c r="LPP110" s="141"/>
      <c r="LPQ110" s="141"/>
      <c r="LPR110" s="141"/>
      <c r="LPS110" s="141"/>
      <c r="LPT110" s="141"/>
      <c r="LPU110" s="18"/>
      <c r="LPV110" s="144" t="s">
        <v>51</v>
      </c>
      <c r="LPW110" s="81"/>
      <c r="LPX110" s="18"/>
      <c r="LPY110" s="141"/>
      <c r="LPZ110" s="141"/>
      <c r="LQA110" s="141"/>
      <c r="LQB110" s="141"/>
      <c r="LQC110" s="141"/>
      <c r="LQD110" s="141"/>
      <c r="LQE110" s="18"/>
      <c r="LQF110" s="144" t="s">
        <v>51</v>
      </c>
      <c r="LQG110" s="81"/>
      <c r="LQH110" s="18"/>
      <c r="LQI110" s="141"/>
      <c r="LQJ110" s="141"/>
      <c r="LQK110" s="141"/>
      <c r="LQL110" s="141"/>
      <c r="LQM110" s="141"/>
      <c r="LQN110" s="141"/>
      <c r="LQO110" s="18"/>
      <c r="LQP110" s="144" t="s">
        <v>51</v>
      </c>
      <c r="LQQ110" s="81"/>
      <c r="LQR110" s="18"/>
      <c r="LQS110" s="141"/>
      <c r="LQT110" s="141"/>
      <c r="LQU110" s="141"/>
      <c r="LQV110" s="141"/>
      <c r="LQW110" s="141"/>
      <c r="LQX110" s="141"/>
      <c r="LQY110" s="18"/>
      <c r="LQZ110" s="144" t="s">
        <v>51</v>
      </c>
      <c r="LRA110" s="81"/>
      <c r="LRB110" s="18"/>
      <c r="LRC110" s="141"/>
      <c r="LRD110" s="141"/>
      <c r="LRE110" s="141"/>
      <c r="LRF110" s="141"/>
      <c r="LRG110" s="141"/>
      <c r="LRH110" s="141"/>
      <c r="LRI110" s="18"/>
      <c r="LRJ110" s="144" t="s">
        <v>51</v>
      </c>
      <c r="LRK110" s="81"/>
      <c r="LRL110" s="18"/>
      <c r="LRM110" s="141"/>
      <c r="LRN110" s="141"/>
      <c r="LRO110" s="141"/>
      <c r="LRP110" s="141"/>
      <c r="LRQ110" s="141"/>
      <c r="LRR110" s="141"/>
      <c r="LRS110" s="18"/>
      <c r="LRT110" s="144" t="s">
        <v>51</v>
      </c>
      <c r="LRU110" s="81"/>
      <c r="LRV110" s="18"/>
      <c r="LRW110" s="141"/>
      <c r="LRX110" s="141"/>
      <c r="LRY110" s="141"/>
      <c r="LRZ110" s="141"/>
      <c r="LSA110" s="141"/>
      <c r="LSB110" s="141"/>
      <c r="LSC110" s="18"/>
      <c r="LSD110" s="144" t="s">
        <v>51</v>
      </c>
      <c r="LSE110" s="81"/>
      <c r="LSF110" s="18"/>
      <c r="LSG110" s="141"/>
      <c r="LSH110" s="141"/>
      <c r="LSI110" s="141"/>
      <c r="LSJ110" s="141"/>
      <c r="LSK110" s="141"/>
      <c r="LSL110" s="141"/>
      <c r="LSM110" s="18"/>
      <c r="LSN110" s="144" t="s">
        <v>51</v>
      </c>
      <c r="LSO110" s="81"/>
      <c r="LSP110" s="18"/>
      <c r="LSQ110" s="141"/>
      <c r="LSR110" s="141"/>
      <c r="LSS110" s="141"/>
      <c r="LST110" s="141"/>
      <c r="LSU110" s="141"/>
      <c r="LSV110" s="141"/>
      <c r="LSW110" s="18"/>
      <c r="LSX110" s="144" t="s">
        <v>51</v>
      </c>
      <c r="LSY110" s="81"/>
      <c r="LSZ110" s="18"/>
      <c r="LTA110" s="141"/>
      <c r="LTB110" s="141"/>
      <c r="LTC110" s="141"/>
      <c r="LTD110" s="141"/>
      <c r="LTE110" s="141"/>
      <c r="LTF110" s="141"/>
      <c r="LTG110" s="18"/>
      <c r="LTH110" s="144" t="s">
        <v>51</v>
      </c>
      <c r="LTI110" s="81"/>
      <c r="LTJ110" s="18"/>
      <c r="LTK110" s="141"/>
      <c r="LTL110" s="141"/>
      <c r="LTM110" s="141"/>
      <c r="LTN110" s="141"/>
      <c r="LTO110" s="141"/>
      <c r="LTP110" s="141"/>
      <c r="LTQ110" s="18"/>
      <c r="LTR110" s="144" t="s">
        <v>51</v>
      </c>
      <c r="LTS110" s="81"/>
      <c r="LTT110" s="18"/>
      <c r="LTU110" s="141"/>
      <c r="LTV110" s="141"/>
      <c r="LTW110" s="141"/>
      <c r="LTX110" s="141"/>
      <c r="LTY110" s="141"/>
      <c r="LTZ110" s="141"/>
      <c r="LUA110" s="18"/>
      <c r="LUB110" s="144" t="s">
        <v>51</v>
      </c>
      <c r="LUC110" s="81"/>
      <c r="LUD110" s="18"/>
      <c r="LUE110" s="141"/>
      <c r="LUF110" s="141"/>
      <c r="LUG110" s="141"/>
      <c r="LUH110" s="141"/>
      <c r="LUI110" s="141"/>
      <c r="LUJ110" s="141"/>
      <c r="LUK110" s="18"/>
      <c r="LUL110" s="144" t="s">
        <v>51</v>
      </c>
      <c r="LUM110" s="81"/>
      <c r="LUN110" s="18"/>
      <c r="LUO110" s="141"/>
      <c r="LUP110" s="141"/>
      <c r="LUQ110" s="141"/>
      <c r="LUR110" s="141"/>
      <c r="LUS110" s="141"/>
      <c r="LUT110" s="141"/>
      <c r="LUU110" s="18"/>
      <c r="LUV110" s="144" t="s">
        <v>51</v>
      </c>
      <c r="LUW110" s="81"/>
      <c r="LUX110" s="18"/>
      <c r="LUY110" s="141"/>
      <c r="LUZ110" s="141"/>
      <c r="LVA110" s="141"/>
      <c r="LVB110" s="141"/>
      <c r="LVC110" s="141"/>
      <c r="LVD110" s="141"/>
      <c r="LVE110" s="18"/>
      <c r="LVF110" s="144" t="s">
        <v>51</v>
      </c>
      <c r="LVG110" s="81"/>
      <c r="LVH110" s="18"/>
      <c r="LVI110" s="141"/>
      <c r="LVJ110" s="141"/>
      <c r="LVK110" s="141"/>
      <c r="LVL110" s="141"/>
      <c r="LVM110" s="141"/>
      <c r="LVN110" s="141"/>
      <c r="LVO110" s="18"/>
      <c r="LVP110" s="144" t="s">
        <v>51</v>
      </c>
      <c r="LVQ110" s="81"/>
      <c r="LVR110" s="18"/>
      <c r="LVS110" s="141"/>
      <c r="LVT110" s="141"/>
      <c r="LVU110" s="141"/>
      <c r="LVV110" s="141"/>
      <c r="LVW110" s="141"/>
      <c r="LVX110" s="141"/>
      <c r="LVY110" s="18"/>
      <c r="LVZ110" s="144" t="s">
        <v>51</v>
      </c>
      <c r="LWA110" s="81"/>
      <c r="LWB110" s="18"/>
      <c r="LWC110" s="141"/>
      <c r="LWD110" s="141"/>
      <c r="LWE110" s="141"/>
      <c r="LWF110" s="141"/>
      <c r="LWG110" s="141"/>
      <c r="LWH110" s="141"/>
      <c r="LWI110" s="18"/>
      <c r="LWJ110" s="144" t="s">
        <v>51</v>
      </c>
      <c r="LWK110" s="81"/>
      <c r="LWL110" s="18"/>
      <c r="LWM110" s="141"/>
      <c r="LWN110" s="141"/>
      <c r="LWO110" s="141"/>
      <c r="LWP110" s="141"/>
      <c r="LWQ110" s="141"/>
      <c r="LWR110" s="141"/>
      <c r="LWS110" s="18"/>
      <c r="LWT110" s="144" t="s">
        <v>51</v>
      </c>
      <c r="LWU110" s="81"/>
      <c r="LWV110" s="18"/>
      <c r="LWW110" s="141"/>
      <c r="LWX110" s="141"/>
      <c r="LWY110" s="141"/>
      <c r="LWZ110" s="141"/>
      <c r="LXA110" s="141"/>
      <c r="LXB110" s="141"/>
      <c r="LXC110" s="18"/>
      <c r="LXD110" s="144" t="s">
        <v>51</v>
      </c>
      <c r="LXE110" s="81"/>
      <c r="LXF110" s="18"/>
      <c r="LXG110" s="141"/>
      <c r="LXH110" s="141"/>
      <c r="LXI110" s="141"/>
      <c r="LXJ110" s="141"/>
      <c r="LXK110" s="141"/>
      <c r="LXL110" s="141"/>
      <c r="LXM110" s="18"/>
      <c r="LXN110" s="144" t="s">
        <v>51</v>
      </c>
      <c r="LXO110" s="81"/>
      <c r="LXP110" s="18"/>
      <c r="LXQ110" s="141"/>
      <c r="LXR110" s="141"/>
      <c r="LXS110" s="141"/>
      <c r="LXT110" s="141"/>
      <c r="LXU110" s="141"/>
      <c r="LXV110" s="141"/>
      <c r="LXW110" s="18"/>
      <c r="LXX110" s="144" t="s">
        <v>51</v>
      </c>
      <c r="LXY110" s="81"/>
      <c r="LXZ110" s="18"/>
      <c r="LYA110" s="141"/>
      <c r="LYB110" s="141"/>
      <c r="LYC110" s="141"/>
      <c r="LYD110" s="141"/>
      <c r="LYE110" s="141"/>
      <c r="LYF110" s="141"/>
      <c r="LYG110" s="18"/>
      <c r="LYH110" s="144" t="s">
        <v>51</v>
      </c>
      <c r="LYI110" s="81"/>
      <c r="LYJ110" s="18"/>
      <c r="LYK110" s="141"/>
      <c r="LYL110" s="141"/>
      <c r="LYM110" s="141"/>
      <c r="LYN110" s="141"/>
      <c r="LYO110" s="141"/>
      <c r="LYP110" s="141"/>
      <c r="LYQ110" s="18"/>
      <c r="LYR110" s="144" t="s">
        <v>51</v>
      </c>
      <c r="LYS110" s="81"/>
      <c r="LYT110" s="18"/>
      <c r="LYU110" s="141"/>
      <c r="LYV110" s="141"/>
      <c r="LYW110" s="141"/>
      <c r="LYX110" s="141"/>
      <c r="LYY110" s="141"/>
      <c r="LYZ110" s="141"/>
      <c r="LZA110" s="18"/>
      <c r="LZB110" s="144" t="s">
        <v>51</v>
      </c>
      <c r="LZC110" s="81"/>
      <c r="LZD110" s="18"/>
      <c r="LZE110" s="141"/>
      <c r="LZF110" s="141"/>
      <c r="LZG110" s="141"/>
      <c r="LZH110" s="141"/>
      <c r="LZI110" s="141"/>
      <c r="LZJ110" s="141"/>
      <c r="LZK110" s="18"/>
      <c r="LZL110" s="144" t="s">
        <v>51</v>
      </c>
      <c r="LZM110" s="81"/>
      <c r="LZN110" s="18"/>
      <c r="LZO110" s="141"/>
      <c r="LZP110" s="141"/>
      <c r="LZQ110" s="141"/>
      <c r="LZR110" s="141"/>
      <c r="LZS110" s="141"/>
      <c r="LZT110" s="141"/>
      <c r="LZU110" s="18"/>
      <c r="LZV110" s="144" t="s">
        <v>51</v>
      </c>
      <c r="LZW110" s="81"/>
      <c r="LZX110" s="18"/>
      <c r="LZY110" s="141"/>
      <c r="LZZ110" s="141"/>
      <c r="MAA110" s="141"/>
      <c r="MAB110" s="141"/>
      <c r="MAC110" s="141"/>
      <c r="MAD110" s="141"/>
      <c r="MAE110" s="18"/>
      <c r="MAF110" s="144" t="s">
        <v>51</v>
      </c>
      <c r="MAG110" s="81"/>
      <c r="MAH110" s="18"/>
      <c r="MAI110" s="141"/>
      <c r="MAJ110" s="141"/>
      <c r="MAK110" s="141"/>
      <c r="MAL110" s="141"/>
      <c r="MAM110" s="141"/>
      <c r="MAN110" s="141"/>
      <c r="MAO110" s="18"/>
      <c r="MAP110" s="144" t="s">
        <v>51</v>
      </c>
      <c r="MAQ110" s="81"/>
      <c r="MAR110" s="18"/>
      <c r="MAS110" s="141"/>
      <c r="MAT110" s="141"/>
      <c r="MAU110" s="141"/>
      <c r="MAV110" s="141"/>
      <c r="MAW110" s="141"/>
      <c r="MAX110" s="141"/>
      <c r="MAY110" s="18"/>
      <c r="MAZ110" s="144" t="s">
        <v>51</v>
      </c>
      <c r="MBA110" s="81"/>
      <c r="MBB110" s="18"/>
      <c r="MBC110" s="141"/>
      <c r="MBD110" s="141"/>
      <c r="MBE110" s="141"/>
      <c r="MBF110" s="141"/>
      <c r="MBG110" s="141"/>
      <c r="MBH110" s="141"/>
      <c r="MBI110" s="18"/>
      <c r="MBJ110" s="144" t="s">
        <v>51</v>
      </c>
      <c r="MBK110" s="81"/>
      <c r="MBL110" s="18"/>
      <c r="MBM110" s="141"/>
      <c r="MBN110" s="141"/>
      <c r="MBO110" s="141"/>
      <c r="MBP110" s="141"/>
      <c r="MBQ110" s="141"/>
      <c r="MBR110" s="141"/>
      <c r="MBS110" s="18"/>
      <c r="MBT110" s="144" t="s">
        <v>51</v>
      </c>
      <c r="MBU110" s="81"/>
      <c r="MBV110" s="18"/>
      <c r="MBW110" s="141"/>
      <c r="MBX110" s="141"/>
      <c r="MBY110" s="141"/>
      <c r="MBZ110" s="141"/>
      <c r="MCA110" s="141"/>
      <c r="MCB110" s="141"/>
      <c r="MCC110" s="18"/>
      <c r="MCD110" s="144" t="s">
        <v>51</v>
      </c>
      <c r="MCE110" s="81"/>
      <c r="MCF110" s="18"/>
      <c r="MCG110" s="141"/>
      <c r="MCH110" s="141"/>
      <c r="MCI110" s="141"/>
      <c r="MCJ110" s="141"/>
      <c r="MCK110" s="141"/>
      <c r="MCL110" s="141"/>
      <c r="MCM110" s="18"/>
      <c r="MCN110" s="144" t="s">
        <v>51</v>
      </c>
      <c r="MCO110" s="81"/>
      <c r="MCP110" s="18"/>
      <c r="MCQ110" s="141"/>
      <c r="MCR110" s="141"/>
      <c r="MCS110" s="141"/>
      <c r="MCT110" s="141"/>
      <c r="MCU110" s="141"/>
      <c r="MCV110" s="141"/>
      <c r="MCW110" s="18"/>
      <c r="MCX110" s="144" t="s">
        <v>51</v>
      </c>
      <c r="MCY110" s="81"/>
      <c r="MCZ110" s="18"/>
      <c r="MDA110" s="141"/>
      <c r="MDB110" s="141"/>
      <c r="MDC110" s="141"/>
      <c r="MDD110" s="141"/>
      <c r="MDE110" s="141"/>
      <c r="MDF110" s="141"/>
      <c r="MDG110" s="18"/>
      <c r="MDH110" s="144" t="s">
        <v>51</v>
      </c>
      <c r="MDI110" s="81"/>
      <c r="MDJ110" s="18"/>
      <c r="MDK110" s="141"/>
      <c r="MDL110" s="141"/>
      <c r="MDM110" s="141"/>
      <c r="MDN110" s="141"/>
      <c r="MDO110" s="141"/>
      <c r="MDP110" s="141"/>
      <c r="MDQ110" s="18"/>
      <c r="MDR110" s="144" t="s">
        <v>51</v>
      </c>
      <c r="MDS110" s="81"/>
      <c r="MDT110" s="18"/>
      <c r="MDU110" s="141"/>
      <c r="MDV110" s="141"/>
      <c r="MDW110" s="141"/>
      <c r="MDX110" s="141"/>
      <c r="MDY110" s="141"/>
      <c r="MDZ110" s="141"/>
      <c r="MEA110" s="18"/>
      <c r="MEB110" s="144" t="s">
        <v>51</v>
      </c>
      <c r="MEC110" s="81"/>
      <c r="MED110" s="18"/>
      <c r="MEE110" s="141"/>
      <c r="MEF110" s="141"/>
      <c r="MEG110" s="141"/>
      <c r="MEH110" s="141"/>
      <c r="MEI110" s="141"/>
      <c r="MEJ110" s="141"/>
      <c r="MEK110" s="18"/>
      <c r="MEL110" s="144" t="s">
        <v>51</v>
      </c>
      <c r="MEM110" s="81"/>
      <c r="MEN110" s="18"/>
      <c r="MEO110" s="141"/>
      <c r="MEP110" s="141"/>
      <c r="MEQ110" s="141"/>
      <c r="MER110" s="141"/>
      <c r="MES110" s="141"/>
      <c r="MET110" s="141"/>
      <c r="MEU110" s="18"/>
      <c r="MEV110" s="144" t="s">
        <v>51</v>
      </c>
      <c r="MEW110" s="81"/>
      <c r="MEX110" s="18"/>
      <c r="MEY110" s="141"/>
      <c r="MEZ110" s="141"/>
      <c r="MFA110" s="141"/>
      <c r="MFB110" s="141"/>
      <c r="MFC110" s="141"/>
      <c r="MFD110" s="141"/>
      <c r="MFE110" s="18"/>
      <c r="MFF110" s="144" t="s">
        <v>51</v>
      </c>
      <c r="MFG110" s="81"/>
      <c r="MFH110" s="18"/>
      <c r="MFI110" s="141"/>
      <c r="MFJ110" s="141"/>
      <c r="MFK110" s="141"/>
      <c r="MFL110" s="141"/>
      <c r="MFM110" s="141"/>
      <c r="MFN110" s="141"/>
      <c r="MFO110" s="18"/>
      <c r="MFP110" s="144" t="s">
        <v>51</v>
      </c>
      <c r="MFQ110" s="81"/>
      <c r="MFR110" s="18"/>
      <c r="MFS110" s="141"/>
      <c r="MFT110" s="141"/>
      <c r="MFU110" s="141"/>
      <c r="MFV110" s="141"/>
      <c r="MFW110" s="141"/>
      <c r="MFX110" s="141"/>
      <c r="MFY110" s="18"/>
      <c r="MFZ110" s="144" t="s">
        <v>51</v>
      </c>
      <c r="MGA110" s="81"/>
      <c r="MGB110" s="18"/>
      <c r="MGC110" s="141"/>
      <c r="MGD110" s="141"/>
      <c r="MGE110" s="141"/>
      <c r="MGF110" s="141"/>
      <c r="MGG110" s="141"/>
      <c r="MGH110" s="141"/>
      <c r="MGI110" s="18"/>
      <c r="MGJ110" s="144" t="s">
        <v>51</v>
      </c>
      <c r="MGK110" s="81"/>
      <c r="MGL110" s="18"/>
      <c r="MGM110" s="141"/>
      <c r="MGN110" s="141"/>
      <c r="MGO110" s="141"/>
      <c r="MGP110" s="141"/>
      <c r="MGQ110" s="141"/>
      <c r="MGR110" s="141"/>
      <c r="MGS110" s="18"/>
      <c r="MGT110" s="144" t="s">
        <v>51</v>
      </c>
      <c r="MGU110" s="81"/>
      <c r="MGV110" s="18"/>
      <c r="MGW110" s="141"/>
      <c r="MGX110" s="141"/>
      <c r="MGY110" s="141"/>
      <c r="MGZ110" s="141"/>
      <c r="MHA110" s="141"/>
      <c r="MHB110" s="141"/>
      <c r="MHC110" s="18"/>
      <c r="MHD110" s="144" t="s">
        <v>51</v>
      </c>
      <c r="MHE110" s="81"/>
      <c r="MHF110" s="18"/>
      <c r="MHG110" s="141"/>
      <c r="MHH110" s="141"/>
      <c r="MHI110" s="141"/>
      <c r="MHJ110" s="141"/>
      <c r="MHK110" s="141"/>
      <c r="MHL110" s="141"/>
      <c r="MHM110" s="18"/>
      <c r="MHN110" s="144" t="s">
        <v>51</v>
      </c>
      <c r="MHO110" s="81"/>
      <c r="MHP110" s="18"/>
      <c r="MHQ110" s="141"/>
      <c r="MHR110" s="141"/>
      <c r="MHS110" s="141"/>
      <c r="MHT110" s="141"/>
      <c r="MHU110" s="141"/>
      <c r="MHV110" s="141"/>
      <c r="MHW110" s="18"/>
      <c r="MHX110" s="144" t="s">
        <v>51</v>
      </c>
      <c r="MHY110" s="81"/>
      <c r="MHZ110" s="18"/>
      <c r="MIA110" s="141"/>
      <c r="MIB110" s="141"/>
      <c r="MIC110" s="141"/>
      <c r="MID110" s="141"/>
      <c r="MIE110" s="141"/>
      <c r="MIF110" s="141"/>
      <c r="MIG110" s="18"/>
      <c r="MIH110" s="144" t="s">
        <v>51</v>
      </c>
      <c r="MII110" s="81"/>
      <c r="MIJ110" s="18"/>
      <c r="MIK110" s="141"/>
      <c r="MIL110" s="141"/>
      <c r="MIM110" s="141"/>
      <c r="MIN110" s="141"/>
      <c r="MIO110" s="141"/>
      <c r="MIP110" s="141"/>
      <c r="MIQ110" s="18"/>
      <c r="MIR110" s="144" t="s">
        <v>51</v>
      </c>
      <c r="MIS110" s="81"/>
      <c r="MIT110" s="18"/>
      <c r="MIU110" s="141"/>
      <c r="MIV110" s="141"/>
      <c r="MIW110" s="141"/>
      <c r="MIX110" s="141"/>
      <c r="MIY110" s="141"/>
      <c r="MIZ110" s="141"/>
      <c r="MJA110" s="18"/>
      <c r="MJB110" s="144" t="s">
        <v>51</v>
      </c>
      <c r="MJC110" s="81"/>
      <c r="MJD110" s="18"/>
      <c r="MJE110" s="141"/>
      <c r="MJF110" s="141"/>
      <c r="MJG110" s="141"/>
      <c r="MJH110" s="141"/>
      <c r="MJI110" s="141"/>
      <c r="MJJ110" s="141"/>
      <c r="MJK110" s="18"/>
      <c r="MJL110" s="144" t="s">
        <v>51</v>
      </c>
      <c r="MJM110" s="81"/>
      <c r="MJN110" s="18"/>
      <c r="MJO110" s="141"/>
      <c r="MJP110" s="141"/>
      <c r="MJQ110" s="141"/>
      <c r="MJR110" s="141"/>
      <c r="MJS110" s="141"/>
      <c r="MJT110" s="141"/>
      <c r="MJU110" s="18"/>
      <c r="MJV110" s="144" t="s">
        <v>51</v>
      </c>
      <c r="MJW110" s="81"/>
      <c r="MJX110" s="18"/>
      <c r="MJY110" s="141"/>
      <c r="MJZ110" s="141"/>
      <c r="MKA110" s="141"/>
      <c r="MKB110" s="141"/>
      <c r="MKC110" s="141"/>
      <c r="MKD110" s="141"/>
      <c r="MKE110" s="18"/>
      <c r="MKF110" s="144" t="s">
        <v>51</v>
      </c>
      <c r="MKG110" s="81"/>
      <c r="MKH110" s="18"/>
      <c r="MKI110" s="141"/>
      <c r="MKJ110" s="141"/>
      <c r="MKK110" s="141"/>
      <c r="MKL110" s="141"/>
      <c r="MKM110" s="141"/>
      <c r="MKN110" s="141"/>
      <c r="MKO110" s="18"/>
      <c r="MKP110" s="144" t="s">
        <v>51</v>
      </c>
      <c r="MKQ110" s="81"/>
      <c r="MKR110" s="18"/>
      <c r="MKS110" s="141"/>
      <c r="MKT110" s="141"/>
      <c r="MKU110" s="141"/>
      <c r="MKV110" s="141"/>
      <c r="MKW110" s="141"/>
      <c r="MKX110" s="141"/>
      <c r="MKY110" s="18"/>
      <c r="MKZ110" s="144" t="s">
        <v>51</v>
      </c>
      <c r="MLA110" s="81"/>
      <c r="MLB110" s="18"/>
      <c r="MLC110" s="141"/>
      <c r="MLD110" s="141"/>
      <c r="MLE110" s="141"/>
      <c r="MLF110" s="141"/>
      <c r="MLG110" s="141"/>
      <c r="MLH110" s="141"/>
      <c r="MLI110" s="18"/>
      <c r="MLJ110" s="144" t="s">
        <v>51</v>
      </c>
      <c r="MLK110" s="81"/>
      <c r="MLL110" s="18"/>
      <c r="MLM110" s="141"/>
      <c r="MLN110" s="141"/>
      <c r="MLO110" s="141"/>
      <c r="MLP110" s="141"/>
      <c r="MLQ110" s="141"/>
      <c r="MLR110" s="141"/>
      <c r="MLS110" s="18"/>
      <c r="MLT110" s="144" t="s">
        <v>51</v>
      </c>
      <c r="MLU110" s="81"/>
      <c r="MLV110" s="18"/>
      <c r="MLW110" s="141"/>
      <c r="MLX110" s="141"/>
      <c r="MLY110" s="141"/>
      <c r="MLZ110" s="141"/>
      <c r="MMA110" s="141"/>
      <c r="MMB110" s="141"/>
      <c r="MMC110" s="18"/>
      <c r="MMD110" s="144" t="s">
        <v>51</v>
      </c>
      <c r="MME110" s="81"/>
      <c r="MMF110" s="18"/>
      <c r="MMG110" s="141"/>
      <c r="MMH110" s="141"/>
      <c r="MMI110" s="141"/>
      <c r="MMJ110" s="141"/>
      <c r="MMK110" s="141"/>
      <c r="MML110" s="141"/>
      <c r="MMM110" s="18"/>
      <c r="MMN110" s="144" t="s">
        <v>51</v>
      </c>
      <c r="MMO110" s="81"/>
      <c r="MMP110" s="18"/>
      <c r="MMQ110" s="141"/>
      <c r="MMR110" s="141"/>
      <c r="MMS110" s="141"/>
      <c r="MMT110" s="141"/>
      <c r="MMU110" s="141"/>
      <c r="MMV110" s="141"/>
      <c r="MMW110" s="18"/>
      <c r="MMX110" s="144" t="s">
        <v>51</v>
      </c>
      <c r="MMY110" s="81"/>
      <c r="MMZ110" s="18"/>
      <c r="MNA110" s="141"/>
      <c r="MNB110" s="141"/>
      <c r="MNC110" s="141"/>
      <c r="MND110" s="141"/>
      <c r="MNE110" s="141"/>
      <c r="MNF110" s="141"/>
      <c r="MNG110" s="18"/>
      <c r="MNH110" s="144" t="s">
        <v>51</v>
      </c>
      <c r="MNI110" s="81"/>
      <c r="MNJ110" s="18"/>
      <c r="MNK110" s="141"/>
      <c r="MNL110" s="141"/>
      <c r="MNM110" s="141"/>
      <c r="MNN110" s="141"/>
      <c r="MNO110" s="141"/>
      <c r="MNP110" s="141"/>
      <c r="MNQ110" s="18"/>
      <c r="MNR110" s="144" t="s">
        <v>51</v>
      </c>
      <c r="MNS110" s="81"/>
      <c r="MNT110" s="18"/>
      <c r="MNU110" s="141"/>
      <c r="MNV110" s="141"/>
      <c r="MNW110" s="141"/>
      <c r="MNX110" s="141"/>
      <c r="MNY110" s="141"/>
      <c r="MNZ110" s="141"/>
      <c r="MOA110" s="18"/>
      <c r="MOB110" s="144" t="s">
        <v>51</v>
      </c>
      <c r="MOC110" s="81"/>
      <c r="MOD110" s="18"/>
      <c r="MOE110" s="141"/>
      <c r="MOF110" s="141"/>
      <c r="MOG110" s="141"/>
      <c r="MOH110" s="141"/>
      <c r="MOI110" s="141"/>
      <c r="MOJ110" s="141"/>
      <c r="MOK110" s="18"/>
      <c r="MOL110" s="144" t="s">
        <v>51</v>
      </c>
      <c r="MOM110" s="81"/>
      <c r="MON110" s="18"/>
      <c r="MOO110" s="141"/>
      <c r="MOP110" s="141"/>
      <c r="MOQ110" s="141"/>
      <c r="MOR110" s="141"/>
      <c r="MOS110" s="141"/>
      <c r="MOT110" s="141"/>
      <c r="MOU110" s="18"/>
      <c r="MOV110" s="144" t="s">
        <v>51</v>
      </c>
      <c r="MOW110" s="81"/>
      <c r="MOX110" s="18"/>
      <c r="MOY110" s="141"/>
      <c r="MOZ110" s="141"/>
      <c r="MPA110" s="141"/>
      <c r="MPB110" s="141"/>
      <c r="MPC110" s="141"/>
      <c r="MPD110" s="141"/>
      <c r="MPE110" s="18"/>
      <c r="MPF110" s="144" t="s">
        <v>51</v>
      </c>
      <c r="MPG110" s="81"/>
      <c r="MPH110" s="18"/>
      <c r="MPI110" s="141"/>
      <c r="MPJ110" s="141"/>
      <c r="MPK110" s="141"/>
      <c r="MPL110" s="141"/>
      <c r="MPM110" s="141"/>
      <c r="MPN110" s="141"/>
      <c r="MPO110" s="18"/>
      <c r="MPP110" s="144" t="s">
        <v>51</v>
      </c>
      <c r="MPQ110" s="81"/>
      <c r="MPR110" s="18"/>
      <c r="MPS110" s="141"/>
      <c r="MPT110" s="141"/>
      <c r="MPU110" s="141"/>
      <c r="MPV110" s="141"/>
      <c r="MPW110" s="141"/>
      <c r="MPX110" s="141"/>
      <c r="MPY110" s="18"/>
      <c r="MPZ110" s="144" t="s">
        <v>51</v>
      </c>
      <c r="MQA110" s="81"/>
      <c r="MQB110" s="18"/>
      <c r="MQC110" s="141"/>
      <c r="MQD110" s="141"/>
      <c r="MQE110" s="141"/>
      <c r="MQF110" s="141"/>
      <c r="MQG110" s="141"/>
      <c r="MQH110" s="141"/>
      <c r="MQI110" s="18"/>
      <c r="MQJ110" s="144" t="s">
        <v>51</v>
      </c>
      <c r="MQK110" s="81"/>
      <c r="MQL110" s="18"/>
      <c r="MQM110" s="141"/>
      <c r="MQN110" s="141"/>
      <c r="MQO110" s="141"/>
      <c r="MQP110" s="141"/>
      <c r="MQQ110" s="141"/>
      <c r="MQR110" s="141"/>
      <c r="MQS110" s="18"/>
      <c r="MQT110" s="144" t="s">
        <v>51</v>
      </c>
      <c r="MQU110" s="81"/>
      <c r="MQV110" s="18"/>
      <c r="MQW110" s="141"/>
      <c r="MQX110" s="141"/>
      <c r="MQY110" s="141"/>
      <c r="MQZ110" s="141"/>
      <c r="MRA110" s="141"/>
      <c r="MRB110" s="141"/>
      <c r="MRC110" s="18"/>
      <c r="MRD110" s="144" t="s">
        <v>51</v>
      </c>
      <c r="MRE110" s="81"/>
      <c r="MRF110" s="18"/>
      <c r="MRG110" s="141"/>
      <c r="MRH110" s="141"/>
      <c r="MRI110" s="141"/>
      <c r="MRJ110" s="141"/>
      <c r="MRK110" s="141"/>
      <c r="MRL110" s="141"/>
      <c r="MRM110" s="18"/>
      <c r="MRN110" s="144" t="s">
        <v>51</v>
      </c>
      <c r="MRO110" s="81"/>
      <c r="MRP110" s="18"/>
      <c r="MRQ110" s="141"/>
      <c r="MRR110" s="141"/>
      <c r="MRS110" s="141"/>
      <c r="MRT110" s="141"/>
      <c r="MRU110" s="141"/>
      <c r="MRV110" s="141"/>
      <c r="MRW110" s="18"/>
      <c r="MRX110" s="144" t="s">
        <v>51</v>
      </c>
      <c r="MRY110" s="81"/>
      <c r="MRZ110" s="18"/>
      <c r="MSA110" s="141"/>
      <c r="MSB110" s="141"/>
      <c r="MSC110" s="141"/>
      <c r="MSD110" s="141"/>
      <c r="MSE110" s="141"/>
      <c r="MSF110" s="141"/>
      <c r="MSG110" s="18"/>
      <c r="MSH110" s="144" t="s">
        <v>51</v>
      </c>
      <c r="MSI110" s="81"/>
      <c r="MSJ110" s="18"/>
      <c r="MSK110" s="141"/>
      <c r="MSL110" s="141"/>
      <c r="MSM110" s="141"/>
      <c r="MSN110" s="141"/>
      <c r="MSO110" s="141"/>
      <c r="MSP110" s="141"/>
      <c r="MSQ110" s="18"/>
      <c r="MSR110" s="144" t="s">
        <v>51</v>
      </c>
      <c r="MSS110" s="81"/>
      <c r="MST110" s="18"/>
      <c r="MSU110" s="141"/>
      <c r="MSV110" s="141"/>
      <c r="MSW110" s="141"/>
      <c r="MSX110" s="141"/>
      <c r="MSY110" s="141"/>
      <c r="MSZ110" s="141"/>
      <c r="MTA110" s="18"/>
      <c r="MTB110" s="144" t="s">
        <v>51</v>
      </c>
      <c r="MTC110" s="81"/>
      <c r="MTD110" s="18"/>
      <c r="MTE110" s="141"/>
      <c r="MTF110" s="141"/>
      <c r="MTG110" s="141"/>
      <c r="MTH110" s="141"/>
      <c r="MTI110" s="141"/>
      <c r="MTJ110" s="141"/>
      <c r="MTK110" s="18"/>
      <c r="MTL110" s="144" t="s">
        <v>51</v>
      </c>
      <c r="MTM110" s="81"/>
      <c r="MTN110" s="18"/>
      <c r="MTO110" s="141"/>
      <c r="MTP110" s="141"/>
      <c r="MTQ110" s="141"/>
      <c r="MTR110" s="141"/>
      <c r="MTS110" s="141"/>
      <c r="MTT110" s="141"/>
      <c r="MTU110" s="18"/>
      <c r="MTV110" s="144" t="s">
        <v>51</v>
      </c>
      <c r="MTW110" s="81"/>
      <c r="MTX110" s="18"/>
      <c r="MTY110" s="141"/>
      <c r="MTZ110" s="141"/>
      <c r="MUA110" s="141"/>
      <c r="MUB110" s="141"/>
      <c r="MUC110" s="141"/>
      <c r="MUD110" s="141"/>
      <c r="MUE110" s="18"/>
      <c r="MUF110" s="144" t="s">
        <v>51</v>
      </c>
      <c r="MUG110" s="81"/>
      <c r="MUH110" s="18"/>
      <c r="MUI110" s="141"/>
      <c r="MUJ110" s="141"/>
      <c r="MUK110" s="141"/>
      <c r="MUL110" s="141"/>
      <c r="MUM110" s="141"/>
      <c r="MUN110" s="141"/>
      <c r="MUO110" s="18"/>
      <c r="MUP110" s="144" t="s">
        <v>51</v>
      </c>
      <c r="MUQ110" s="81"/>
      <c r="MUR110" s="18"/>
      <c r="MUS110" s="141"/>
      <c r="MUT110" s="141"/>
      <c r="MUU110" s="141"/>
      <c r="MUV110" s="141"/>
      <c r="MUW110" s="141"/>
      <c r="MUX110" s="141"/>
      <c r="MUY110" s="18"/>
      <c r="MUZ110" s="144" t="s">
        <v>51</v>
      </c>
      <c r="MVA110" s="81"/>
      <c r="MVB110" s="18"/>
      <c r="MVC110" s="141"/>
      <c r="MVD110" s="141"/>
      <c r="MVE110" s="141"/>
      <c r="MVF110" s="141"/>
      <c r="MVG110" s="141"/>
      <c r="MVH110" s="141"/>
      <c r="MVI110" s="18"/>
      <c r="MVJ110" s="144" t="s">
        <v>51</v>
      </c>
      <c r="MVK110" s="81"/>
      <c r="MVL110" s="18"/>
      <c r="MVM110" s="141"/>
      <c r="MVN110" s="141"/>
      <c r="MVO110" s="141"/>
      <c r="MVP110" s="141"/>
      <c r="MVQ110" s="141"/>
      <c r="MVR110" s="141"/>
      <c r="MVS110" s="18"/>
      <c r="MVT110" s="144" t="s">
        <v>51</v>
      </c>
      <c r="MVU110" s="81"/>
      <c r="MVV110" s="18"/>
      <c r="MVW110" s="141"/>
      <c r="MVX110" s="141"/>
      <c r="MVY110" s="141"/>
      <c r="MVZ110" s="141"/>
      <c r="MWA110" s="141"/>
      <c r="MWB110" s="141"/>
      <c r="MWC110" s="18"/>
      <c r="MWD110" s="144" t="s">
        <v>51</v>
      </c>
      <c r="MWE110" s="81"/>
      <c r="MWF110" s="18"/>
      <c r="MWG110" s="141"/>
      <c r="MWH110" s="141"/>
      <c r="MWI110" s="141"/>
      <c r="MWJ110" s="141"/>
      <c r="MWK110" s="141"/>
      <c r="MWL110" s="141"/>
      <c r="MWM110" s="18"/>
      <c r="MWN110" s="144" t="s">
        <v>51</v>
      </c>
      <c r="MWO110" s="81"/>
      <c r="MWP110" s="18"/>
      <c r="MWQ110" s="141"/>
      <c r="MWR110" s="141"/>
      <c r="MWS110" s="141"/>
      <c r="MWT110" s="141"/>
      <c r="MWU110" s="141"/>
      <c r="MWV110" s="141"/>
      <c r="MWW110" s="18"/>
      <c r="MWX110" s="144" t="s">
        <v>51</v>
      </c>
      <c r="MWY110" s="81"/>
      <c r="MWZ110" s="18"/>
      <c r="MXA110" s="141"/>
      <c r="MXB110" s="141"/>
      <c r="MXC110" s="141"/>
      <c r="MXD110" s="141"/>
      <c r="MXE110" s="141"/>
      <c r="MXF110" s="141"/>
      <c r="MXG110" s="18"/>
      <c r="MXH110" s="144" t="s">
        <v>51</v>
      </c>
      <c r="MXI110" s="81"/>
      <c r="MXJ110" s="18"/>
      <c r="MXK110" s="141"/>
      <c r="MXL110" s="141"/>
      <c r="MXM110" s="141"/>
      <c r="MXN110" s="141"/>
      <c r="MXO110" s="141"/>
      <c r="MXP110" s="141"/>
      <c r="MXQ110" s="18"/>
      <c r="MXR110" s="144" t="s">
        <v>51</v>
      </c>
      <c r="MXS110" s="81"/>
      <c r="MXT110" s="18"/>
      <c r="MXU110" s="141"/>
      <c r="MXV110" s="141"/>
      <c r="MXW110" s="141"/>
      <c r="MXX110" s="141"/>
      <c r="MXY110" s="141"/>
      <c r="MXZ110" s="141"/>
      <c r="MYA110" s="18"/>
      <c r="MYB110" s="144" t="s">
        <v>51</v>
      </c>
      <c r="MYC110" s="81"/>
      <c r="MYD110" s="18"/>
      <c r="MYE110" s="141"/>
      <c r="MYF110" s="141"/>
      <c r="MYG110" s="141"/>
      <c r="MYH110" s="141"/>
      <c r="MYI110" s="141"/>
      <c r="MYJ110" s="141"/>
      <c r="MYK110" s="18"/>
      <c r="MYL110" s="144" t="s">
        <v>51</v>
      </c>
      <c r="MYM110" s="81"/>
      <c r="MYN110" s="18"/>
      <c r="MYO110" s="141"/>
      <c r="MYP110" s="141"/>
      <c r="MYQ110" s="141"/>
      <c r="MYR110" s="141"/>
      <c r="MYS110" s="141"/>
      <c r="MYT110" s="141"/>
      <c r="MYU110" s="18"/>
      <c r="MYV110" s="144" t="s">
        <v>51</v>
      </c>
      <c r="MYW110" s="81"/>
      <c r="MYX110" s="18"/>
      <c r="MYY110" s="141"/>
      <c r="MYZ110" s="141"/>
      <c r="MZA110" s="141"/>
      <c r="MZB110" s="141"/>
      <c r="MZC110" s="141"/>
      <c r="MZD110" s="141"/>
      <c r="MZE110" s="18"/>
      <c r="MZF110" s="144" t="s">
        <v>51</v>
      </c>
      <c r="MZG110" s="81"/>
      <c r="MZH110" s="18"/>
      <c r="MZI110" s="141"/>
      <c r="MZJ110" s="141"/>
      <c r="MZK110" s="141"/>
      <c r="MZL110" s="141"/>
      <c r="MZM110" s="141"/>
      <c r="MZN110" s="141"/>
      <c r="MZO110" s="18"/>
      <c r="MZP110" s="144" t="s">
        <v>51</v>
      </c>
      <c r="MZQ110" s="81"/>
      <c r="MZR110" s="18"/>
      <c r="MZS110" s="141"/>
      <c r="MZT110" s="141"/>
      <c r="MZU110" s="141"/>
      <c r="MZV110" s="141"/>
      <c r="MZW110" s="141"/>
      <c r="MZX110" s="141"/>
      <c r="MZY110" s="18"/>
      <c r="MZZ110" s="144" t="s">
        <v>51</v>
      </c>
      <c r="NAA110" s="81"/>
      <c r="NAB110" s="18"/>
      <c r="NAC110" s="141"/>
      <c r="NAD110" s="141"/>
      <c r="NAE110" s="141"/>
      <c r="NAF110" s="141"/>
      <c r="NAG110" s="141"/>
      <c r="NAH110" s="141"/>
      <c r="NAI110" s="18"/>
      <c r="NAJ110" s="144" t="s">
        <v>51</v>
      </c>
      <c r="NAK110" s="81"/>
      <c r="NAL110" s="18"/>
      <c r="NAM110" s="141"/>
      <c r="NAN110" s="141"/>
      <c r="NAO110" s="141"/>
      <c r="NAP110" s="141"/>
      <c r="NAQ110" s="141"/>
      <c r="NAR110" s="141"/>
      <c r="NAS110" s="18"/>
      <c r="NAT110" s="144" t="s">
        <v>51</v>
      </c>
      <c r="NAU110" s="81"/>
      <c r="NAV110" s="18"/>
      <c r="NAW110" s="141"/>
      <c r="NAX110" s="141"/>
      <c r="NAY110" s="141"/>
      <c r="NAZ110" s="141"/>
      <c r="NBA110" s="141"/>
      <c r="NBB110" s="141"/>
      <c r="NBC110" s="18"/>
      <c r="NBD110" s="144" t="s">
        <v>51</v>
      </c>
      <c r="NBE110" s="81"/>
      <c r="NBF110" s="18"/>
      <c r="NBG110" s="141"/>
      <c r="NBH110" s="141"/>
      <c r="NBI110" s="141"/>
      <c r="NBJ110" s="141"/>
      <c r="NBK110" s="141"/>
      <c r="NBL110" s="141"/>
      <c r="NBM110" s="18"/>
      <c r="NBN110" s="144" t="s">
        <v>51</v>
      </c>
      <c r="NBO110" s="81"/>
      <c r="NBP110" s="18"/>
      <c r="NBQ110" s="141"/>
      <c r="NBR110" s="141"/>
      <c r="NBS110" s="141"/>
      <c r="NBT110" s="141"/>
      <c r="NBU110" s="141"/>
      <c r="NBV110" s="141"/>
      <c r="NBW110" s="18"/>
      <c r="NBX110" s="144" t="s">
        <v>51</v>
      </c>
      <c r="NBY110" s="81"/>
      <c r="NBZ110" s="18"/>
      <c r="NCA110" s="141"/>
      <c r="NCB110" s="141"/>
      <c r="NCC110" s="141"/>
      <c r="NCD110" s="141"/>
      <c r="NCE110" s="141"/>
      <c r="NCF110" s="141"/>
      <c r="NCG110" s="18"/>
      <c r="NCH110" s="144" t="s">
        <v>51</v>
      </c>
      <c r="NCI110" s="81"/>
      <c r="NCJ110" s="18"/>
      <c r="NCK110" s="141"/>
      <c r="NCL110" s="141"/>
      <c r="NCM110" s="141"/>
      <c r="NCN110" s="141"/>
      <c r="NCO110" s="141"/>
      <c r="NCP110" s="141"/>
      <c r="NCQ110" s="18"/>
      <c r="NCR110" s="144" t="s">
        <v>51</v>
      </c>
      <c r="NCS110" s="81"/>
      <c r="NCT110" s="18"/>
      <c r="NCU110" s="141"/>
      <c r="NCV110" s="141"/>
      <c r="NCW110" s="141"/>
      <c r="NCX110" s="141"/>
      <c r="NCY110" s="141"/>
      <c r="NCZ110" s="141"/>
      <c r="NDA110" s="18"/>
      <c r="NDB110" s="144" t="s">
        <v>51</v>
      </c>
      <c r="NDC110" s="81"/>
      <c r="NDD110" s="18"/>
      <c r="NDE110" s="141"/>
      <c r="NDF110" s="141"/>
      <c r="NDG110" s="141"/>
      <c r="NDH110" s="141"/>
      <c r="NDI110" s="141"/>
      <c r="NDJ110" s="141"/>
      <c r="NDK110" s="18"/>
      <c r="NDL110" s="144" t="s">
        <v>51</v>
      </c>
      <c r="NDM110" s="81"/>
      <c r="NDN110" s="18"/>
      <c r="NDO110" s="141"/>
      <c r="NDP110" s="141"/>
      <c r="NDQ110" s="141"/>
      <c r="NDR110" s="141"/>
      <c r="NDS110" s="141"/>
      <c r="NDT110" s="141"/>
      <c r="NDU110" s="18"/>
      <c r="NDV110" s="144" t="s">
        <v>51</v>
      </c>
      <c r="NDW110" s="81"/>
      <c r="NDX110" s="18"/>
      <c r="NDY110" s="141"/>
      <c r="NDZ110" s="141"/>
      <c r="NEA110" s="141"/>
      <c r="NEB110" s="141"/>
      <c r="NEC110" s="141"/>
      <c r="NED110" s="141"/>
      <c r="NEE110" s="18"/>
      <c r="NEF110" s="144" t="s">
        <v>51</v>
      </c>
      <c r="NEG110" s="81"/>
      <c r="NEH110" s="18"/>
      <c r="NEI110" s="141"/>
      <c r="NEJ110" s="141"/>
      <c r="NEK110" s="141"/>
      <c r="NEL110" s="141"/>
      <c r="NEM110" s="141"/>
      <c r="NEN110" s="141"/>
      <c r="NEO110" s="18"/>
      <c r="NEP110" s="144" t="s">
        <v>51</v>
      </c>
      <c r="NEQ110" s="81"/>
      <c r="NER110" s="18"/>
      <c r="NES110" s="141"/>
      <c r="NET110" s="141"/>
      <c r="NEU110" s="141"/>
      <c r="NEV110" s="141"/>
      <c r="NEW110" s="141"/>
      <c r="NEX110" s="141"/>
      <c r="NEY110" s="18"/>
      <c r="NEZ110" s="144" t="s">
        <v>51</v>
      </c>
      <c r="NFA110" s="81"/>
      <c r="NFB110" s="18"/>
      <c r="NFC110" s="141"/>
      <c r="NFD110" s="141"/>
      <c r="NFE110" s="141"/>
      <c r="NFF110" s="141"/>
      <c r="NFG110" s="141"/>
      <c r="NFH110" s="141"/>
      <c r="NFI110" s="18"/>
      <c r="NFJ110" s="144" t="s">
        <v>51</v>
      </c>
      <c r="NFK110" s="81"/>
      <c r="NFL110" s="18"/>
      <c r="NFM110" s="141"/>
      <c r="NFN110" s="141"/>
      <c r="NFO110" s="141"/>
      <c r="NFP110" s="141"/>
      <c r="NFQ110" s="141"/>
      <c r="NFR110" s="141"/>
      <c r="NFS110" s="18"/>
      <c r="NFT110" s="144" t="s">
        <v>51</v>
      </c>
      <c r="NFU110" s="81"/>
      <c r="NFV110" s="18"/>
      <c r="NFW110" s="141"/>
      <c r="NFX110" s="141"/>
      <c r="NFY110" s="141"/>
      <c r="NFZ110" s="141"/>
      <c r="NGA110" s="141"/>
      <c r="NGB110" s="141"/>
      <c r="NGC110" s="18"/>
      <c r="NGD110" s="144" t="s">
        <v>51</v>
      </c>
      <c r="NGE110" s="81"/>
      <c r="NGF110" s="18"/>
      <c r="NGG110" s="141"/>
      <c r="NGH110" s="141"/>
      <c r="NGI110" s="141"/>
      <c r="NGJ110" s="141"/>
      <c r="NGK110" s="141"/>
      <c r="NGL110" s="141"/>
      <c r="NGM110" s="18"/>
      <c r="NGN110" s="144" t="s">
        <v>51</v>
      </c>
      <c r="NGO110" s="81"/>
      <c r="NGP110" s="18"/>
      <c r="NGQ110" s="141"/>
      <c r="NGR110" s="141"/>
      <c r="NGS110" s="141"/>
      <c r="NGT110" s="141"/>
      <c r="NGU110" s="141"/>
      <c r="NGV110" s="141"/>
      <c r="NGW110" s="18"/>
      <c r="NGX110" s="144" t="s">
        <v>51</v>
      </c>
      <c r="NGY110" s="81"/>
      <c r="NGZ110" s="18"/>
      <c r="NHA110" s="141"/>
      <c r="NHB110" s="141"/>
      <c r="NHC110" s="141"/>
      <c r="NHD110" s="141"/>
      <c r="NHE110" s="141"/>
      <c r="NHF110" s="141"/>
      <c r="NHG110" s="18"/>
      <c r="NHH110" s="144" t="s">
        <v>51</v>
      </c>
      <c r="NHI110" s="81"/>
      <c r="NHJ110" s="18"/>
      <c r="NHK110" s="141"/>
      <c r="NHL110" s="141"/>
      <c r="NHM110" s="141"/>
      <c r="NHN110" s="141"/>
      <c r="NHO110" s="141"/>
      <c r="NHP110" s="141"/>
      <c r="NHQ110" s="18"/>
      <c r="NHR110" s="144" t="s">
        <v>51</v>
      </c>
      <c r="NHS110" s="81"/>
      <c r="NHT110" s="18"/>
      <c r="NHU110" s="141"/>
      <c r="NHV110" s="141"/>
      <c r="NHW110" s="141"/>
      <c r="NHX110" s="141"/>
      <c r="NHY110" s="141"/>
      <c r="NHZ110" s="141"/>
      <c r="NIA110" s="18"/>
      <c r="NIB110" s="144" t="s">
        <v>51</v>
      </c>
      <c r="NIC110" s="81"/>
      <c r="NID110" s="18"/>
      <c r="NIE110" s="141"/>
      <c r="NIF110" s="141"/>
      <c r="NIG110" s="141"/>
      <c r="NIH110" s="141"/>
      <c r="NII110" s="141"/>
      <c r="NIJ110" s="141"/>
      <c r="NIK110" s="18"/>
      <c r="NIL110" s="144" t="s">
        <v>51</v>
      </c>
      <c r="NIM110" s="81"/>
      <c r="NIN110" s="18"/>
      <c r="NIO110" s="141"/>
      <c r="NIP110" s="141"/>
      <c r="NIQ110" s="141"/>
      <c r="NIR110" s="141"/>
      <c r="NIS110" s="141"/>
      <c r="NIT110" s="141"/>
      <c r="NIU110" s="18"/>
      <c r="NIV110" s="144" t="s">
        <v>51</v>
      </c>
      <c r="NIW110" s="81"/>
      <c r="NIX110" s="18"/>
      <c r="NIY110" s="141"/>
      <c r="NIZ110" s="141"/>
      <c r="NJA110" s="141"/>
      <c r="NJB110" s="141"/>
      <c r="NJC110" s="141"/>
      <c r="NJD110" s="141"/>
      <c r="NJE110" s="18"/>
      <c r="NJF110" s="144" t="s">
        <v>51</v>
      </c>
      <c r="NJG110" s="81"/>
      <c r="NJH110" s="18"/>
      <c r="NJI110" s="141"/>
      <c r="NJJ110" s="141"/>
      <c r="NJK110" s="141"/>
      <c r="NJL110" s="141"/>
      <c r="NJM110" s="141"/>
      <c r="NJN110" s="141"/>
      <c r="NJO110" s="18"/>
      <c r="NJP110" s="144" t="s">
        <v>51</v>
      </c>
      <c r="NJQ110" s="81"/>
      <c r="NJR110" s="18"/>
      <c r="NJS110" s="141"/>
      <c r="NJT110" s="141"/>
      <c r="NJU110" s="141"/>
      <c r="NJV110" s="141"/>
      <c r="NJW110" s="141"/>
      <c r="NJX110" s="141"/>
      <c r="NJY110" s="18"/>
      <c r="NJZ110" s="144" t="s">
        <v>51</v>
      </c>
      <c r="NKA110" s="81"/>
      <c r="NKB110" s="18"/>
      <c r="NKC110" s="141"/>
      <c r="NKD110" s="141"/>
      <c r="NKE110" s="141"/>
      <c r="NKF110" s="141"/>
      <c r="NKG110" s="141"/>
      <c r="NKH110" s="141"/>
      <c r="NKI110" s="18"/>
      <c r="NKJ110" s="144" t="s">
        <v>51</v>
      </c>
      <c r="NKK110" s="81"/>
      <c r="NKL110" s="18"/>
      <c r="NKM110" s="141"/>
      <c r="NKN110" s="141"/>
      <c r="NKO110" s="141"/>
      <c r="NKP110" s="141"/>
      <c r="NKQ110" s="141"/>
      <c r="NKR110" s="141"/>
      <c r="NKS110" s="18"/>
      <c r="NKT110" s="144" t="s">
        <v>51</v>
      </c>
      <c r="NKU110" s="81"/>
      <c r="NKV110" s="18"/>
      <c r="NKW110" s="141"/>
      <c r="NKX110" s="141"/>
      <c r="NKY110" s="141"/>
      <c r="NKZ110" s="141"/>
      <c r="NLA110" s="141"/>
      <c r="NLB110" s="141"/>
      <c r="NLC110" s="18"/>
      <c r="NLD110" s="144" t="s">
        <v>51</v>
      </c>
      <c r="NLE110" s="81"/>
      <c r="NLF110" s="18"/>
      <c r="NLG110" s="141"/>
      <c r="NLH110" s="141"/>
      <c r="NLI110" s="141"/>
      <c r="NLJ110" s="141"/>
      <c r="NLK110" s="141"/>
      <c r="NLL110" s="141"/>
      <c r="NLM110" s="18"/>
      <c r="NLN110" s="144" t="s">
        <v>51</v>
      </c>
      <c r="NLO110" s="81"/>
      <c r="NLP110" s="18"/>
      <c r="NLQ110" s="141"/>
      <c r="NLR110" s="141"/>
      <c r="NLS110" s="141"/>
      <c r="NLT110" s="141"/>
      <c r="NLU110" s="141"/>
      <c r="NLV110" s="141"/>
      <c r="NLW110" s="18"/>
      <c r="NLX110" s="144" t="s">
        <v>51</v>
      </c>
      <c r="NLY110" s="81"/>
      <c r="NLZ110" s="18"/>
      <c r="NMA110" s="141"/>
      <c r="NMB110" s="141"/>
      <c r="NMC110" s="141"/>
      <c r="NMD110" s="141"/>
      <c r="NME110" s="141"/>
      <c r="NMF110" s="141"/>
      <c r="NMG110" s="18"/>
      <c r="NMH110" s="144" t="s">
        <v>51</v>
      </c>
      <c r="NMI110" s="81"/>
      <c r="NMJ110" s="18"/>
      <c r="NMK110" s="141"/>
      <c r="NML110" s="141"/>
      <c r="NMM110" s="141"/>
      <c r="NMN110" s="141"/>
      <c r="NMO110" s="141"/>
      <c r="NMP110" s="141"/>
      <c r="NMQ110" s="18"/>
      <c r="NMR110" s="144" t="s">
        <v>51</v>
      </c>
      <c r="NMS110" s="81"/>
      <c r="NMT110" s="18"/>
      <c r="NMU110" s="141"/>
      <c r="NMV110" s="141"/>
      <c r="NMW110" s="141"/>
      <c r="NMX110" s="141"/>
      <c r="NMY110" s="141"/>
      <c r="NMZ110" s="141"/>
      <c r="NNA110" s="18"/>
      <c r="NNB110" s="144" t="s">
        <v>51</v>
      </c>
      <c r="NNC110" s="81"/>
      <c r="NND110" s="18"/>
      <c r="NNE110" s="141"/>
      <c r="NNF110" s="141"/>
      <c r="NNG110" s="141"/>
      <c r="NNH110" s="141"/>
      <c r="NNI110" s="141"/>
      <c r="NNJ110" s="141"/>
      <c r="NNK110" s="18"/>
      <c r="NNL110" s="144" t="s">
        <v>51</v>
      </c>
      <c r="NNM110" s="81"/>
      <c r="NNN110" s="18"/>
      <c r="NNO110" s="141"/>
      <c r="NNP110" s="141"/>
      <c r="NNQ110" s="141"/>
      <c r="NNR110" s="141"/>
      <c r="NNS110" s="141"/>
      <c r="NNT110" s="141"/>
      <c r="NNU110" s="18"/>
      <c r="NNV110" s="144" t="s">
        <v>51</v>
      </c>
      <c r="NNW110" s="81"/>
      <c r="NNX110" s="18"/>
      <c r="NNY110" s="141"/>
      <c r="NNZ110" s="141"/>
      <c r="NOA110" s="141"/>
      <c r="NOB110" s="141"/>
      <c r="NOC110" s="141"/>
      <c r="NOD110" s="141"/>
      <c r="NOE110" s="18"/>
      <c r="NOF110" s="144" t="s">
        <v>51</v>
      </c>
      <c r="NOG110" s="81"/>
      <c r="NOH110" s="18"/>
      <c r="NOI110" s="141"/>
      <c r="NOJ110" s="141"/>
      <c r="NOK110" s="141"/>
      <c r="NOL110" s="141"/>
      <c r="NOM110" s="141"/>
      <c r="NON110" s="141"/>
      <c r="NOO110" s="18"/>
      <c r="NOP110" s="144" t="s">
        <v>51</v>
      </c>
      <c r="NOQ110" s="81"/>
      <c r="NOR110" s="18"/>
      <c r="NOS110" s="141"/>
      <c r="NOT110" s="141"/>
      <c r="NOU110" s="141"/>
      <c r="NOV110" s="141"/>
      <c r="NOW110" s="141"/>
      <c r="NOX110" s="141"/>
      <c r="NOY110" s="18"/>
      <c r="NOZ110" s="144" t="s">
        <v>51</v>
      </c>
      <c r="NPA110" s="81"/>
      <c r="NPB110" s="18"/>
      <c r="NPC110" s="141"/>
      <c r="NPD110" s="141"/>
      <c r="NPE110" s="141"/>
      <c r="NPF110" s="141"/>
      <c r="NPG110" s="141"/>
      <c r="NPH110" s="141"/>
      <c r="NPI110" s="18"/>
      <c r="NPJ110" s="144" t="s">
        <v>51</v>
      </c>
      <c r="NPK110" s="81"/>
      <c r="NPL110" s="18"/>
      <c r="NPM110" s="141"/>
      <c r="NPN110" s="141"/>
      <c r="NPO110" s="141"/>
      <c r="NPP110" s="141"/>
      <c r="NPQ110" s="141"/>
      <c r="NPR110" s="141"/>
      <c r="NPS110" s="18"/>
      <c r="NPT110" s="144" t="s">
        <v>51</v>
      </c>
      <c r="NPU110" s="81"/>
      <c r="NPV110" s="18"/>
      <c r="NPW110" s="141"/>
      <c r="NPX110" s="141"/>
      <c r="NPY110" s="141"/>
      <c r="NPZ110" s="141"/>
      <c r="NQA110" s="141"/>
      <c r="NQB110" s="141"/>
      <c r="NQC110" s="18"/>
      <c r="NQD110" s="144" t="s">
        <v>51</v>
      </c>
      <c r="NQE110" s="81"/>
      <c r="NQF110" s="18"/>
      <c r="NQG110" s="141"/>
      <c r="NQH110" s="141"/>
      <c r="NQI110" s="141"/>
      <c r="NQJ110" s="141"/>
      <c r="NQK110" s="141"/>
      <c r="NQL110" s="141"/>
      <c r="NQM110" s="18"/>
      <c r="NQN110" s="144" t="s">
        <v>51</v>
      </c>
      <c r="NQO110" s="81"/>
      <c r="NQP110" s="18"/>
      <c r="NQQ110" s="141"/>
      <c r="NQR110" s="141"/>
      <c r="NQS110" s="141"/>
      <c r="NQT110" s="141"/>
      <c r="NQU110" s="141"/>
      <c r="NQV110" s="141"/>
      <c r="NQW110" s="18"/>
      <c r="NQX110" s="144" t="s">
        <v>51</v>
      </c>
      <c r="NQY110" s="81"/>
      <c r="NQZ110" s="18"/>
      <c r="NRA110" s="141"/>
      <c r="NRB110" s="141"/>
      <c r="NRC110" s="141"/>
      <c r="NRD110" s="141"/>
      <c r="NRE110" s="141"/>
      <c r="NRF110" s="141"/>
      <c r="NRG110" s="18"/>
      <c r="NRH110" s="144" t="s">
        <v>51</v>
      </c>
      <c r="NRI110" s="81"/>
      <c r="NRJ110" s="18"/>
      <c r="NRK110" s="141"/>
      <c r="NRL110" s="141"/>
      <c r="NRM110" s="141"/>
      <c r="NRN110" s="141"/>
      <c r="NRO110" s="141"/>
      <c r="NRP110" s="141"/>
      <c r="NRQ110" s="18"/>
      <c r="NRR110" s="144" t="s">
        <v>51</v>
      </c>
      <c r="NRS110" s="81"/>
      <c r="NRT110" s="18"/>
      <c r="NRU110" s="141"/>
      <c r="NRV110" s="141"/>
      <c r="NRW110" s="141"/>
      <c r="NRX110" s="141"/>
      <c r="NRY110" s="141"/>
      <c r="NRZ110" s="141"/>
      <c r="NSA110" s="18"/>
      <c r="NSB110" s="144" t="s">
        <v>51</v>
      </c>
      <c r="NSC110" s="81"/>
      <c r="NSD110" s="18"/>
      <c r="NSE110" s="141"/>
      <c r="NSF110" s="141"/>
      <c r="NSG110" s="141"/>
      <c r="NSH110" s="141"/>
      <c r="NSI110" s="141"/>
      <c r="NSJ110" s="141"/>
      <c r="NSK110" s="18"/>
      <c r="NSL110" s="144" t="s">
        <v>51</v>
      </c>
      <c r="NSM110" s="81"/>
      <c r="NSN110" s="18"/>
      <c r="NSO110" s="141"/>
      <c r="NSP110" s="141"/>
      <c r="NSQ110" s="141"/>
      <c r="NSR110" s="141"/>
      <c r="NSS110" s="141"/>
      <c r="NST110" s="141"/>
      <c r="NSU110" s="18"/>
      <c r="NSV110" s="144" t="s">
        <v>51</v>
      </c>
      <c r="NSW110" s="81"/>
      <c r="NSX110" s="18"/>
      <c r="NSY110" s="141"/>
      <c r="NSZ110" s="141"/>
      <c r="NTA110" s="141"/>
      <c r="NTB110" s="141"/>
      <c r="NTC110" s="141"/>
      <c r="NTD110" s="141"/>
      <c r="NTE110" s="18"/>
      <c r="NTF110" s="144" t="s">
        <v>51</v>
      </c>
      <c r="NTG110" s="81"/>
      <c r="NTH110" s="18"/>
      <c r="NTI110" s="141"/>
      <c r="NTJ110" s="141"/>
      <c r="NTK110" s="141"/>
      <c r="NTL110" s="141"/>
      <c r="NTM110" s="141"/>
      <c r="NTN110" s="141"/>
      <c r="NTO110" s="18"/>
      <c r="NTP110" s="144" t="s">
        <v>51</v>
      </c>
      <c r="NTQ110" s="81"/>
      <c r="NTR110" s="18"/>
      <c r="NTS110" s="141"/>
      <c r="NTT110" s="141"/>
      <c r="NTU110" s="141"/>
      <c r="NTV110" s="141"/>
      <c r="NTW110" s="141"/>
      <c r="NTX110" s="141"/>
      <c r="NTY110" s="18"/>
      <c r="NTZ110" s="144" t="s">
        <v>51</v>
      </c>
      <c r="NUA110" s="81"/>
      <c r="NUB110" s="18"/>
      <c r="NUC110" s="141"/>
      <c r="NUD110" s="141"/>
      <c r="NUE110" s="141"/>
      <c r="NUF110" s="141"/>
      <c r="NUG110" s="141"/>
      <c r="NUH110" s="141"/>
      <c r="NUI110" s="18"/>
      <c r="NUJ110" s="144" t="s">
        <v>51</v>
      </c>
      <c r="NUK110" s="81"/>
      <c r="NUL110" s="18"/>
      <c r="NUM110" s="141"/>
      <c r="NUN110" s="141"/>
      <c r="NUO110" s="141"/>
      <c r="NUP110" s="141"/>
      <c r="NUQ110" s="141"/>
      <c r="NUR110" s="141"/>
      <c r="NUS110" s="18"/>
      <c r="NUT110" s="144" t="s">
        <v>51</v>
      </c>
      <c r="NUU110" s="81"/>
      <c r="NUV110" s="18"/>
      <c r="NUW110" s="141"/>
      <c r="NUX110" s="141"/>
      <c r="NUY110" s="141"/>
      <c r="NUZ110" s="141"/>
      <c r="NVA110" s="141"/>
      <c r="NVB110" s="141"/>
      <c r="NVC110" s="18"/>
      <c r="NVD110" s="144" t="s">
        <v>51</v>
      </c>
      <c r="NVE110" s="81"/>
      <c r="NVF110" s="18"/>
      <c r="NVG110" s="141"/>
      <c r="NVH110" s="141"/>
      <c r="NVI110" s="141"/>
      <c r="NVJ110" s="141"/>
      <c r="NVK110" s="141"/>
      <c r="NVL110" s="141"/>
      <c r="NVM110" s="18"/>
      <c r="NVN110" s="144" t="s">
        <v>51</v>
      </c>
      <c r="NVO110" s="81"/>
      <c r="NVP110" s="18"/>
      <c r="NVQ110" s="141"/>
      <c r="NVR110" s="141"/>
      <c r="NVS110" s="141"/>
      <c r="NVT110" s="141"/>
      <c r="NVU110" s="141"/>
      <c r="NVV110" s="141"/>
      <c r="NVW110" s="18"/>
      <c r="NVX110" s="144" t="s">
        <v>51</v>
      </c>
      <c r="NVY110" s="81"/>
      <c r="NVZ110" s="18"/>
      <c r="NWA110" s="141"/>
      <c r="NWB110" s="141"/>
      <c r="NWC110" s="141"/>
      <c r="NWD110" s="141"/>
      <c r="NWE110" s="141"/>
      <c r="NWF110" s="141"/>
      <c r="NWG110" s="18"/>
      <c r="NWH110" s="144" t="s">
        <v>51</v>
      </c>
      <c r="NWI110" s="81"/>
      <c r="NWJ110" s="18"/>
      <c r="NWK110" s="141"/>
      <c r="NWL110" s="141"/>
      <c r="NWM110" s="141"/>
      <c r="NWN110" s="141"/>
      <c r="NWO110" s="141"/>
      <c r="NWP110" s="141"/>
      <c r="NWQ110" s="18"/>
      <c r="NWR110" s="144" t="s">
        <v>51</v>
      </c>
      <c r="NWS110" s="81"/>
      <c r="NWT110" s="18"/>
      <c r="NWU110" s="141"/>
      <c r="NWV110" s="141"/>
      <c r="NWW110" s="141"/>
      <c r="NWX110" s="141"/>
      <c r="NWY110" s="141"/>
      <c r="NWZ110" s="141"/>
      <c r="NXA110" s="18"/>
      <c r="NXB110" s="144" t="s">
        <v>51</v>
      </c>
      <c r="NXC110" s="81"/>
      <c r="NXD110" s="18"/>
      <c r="NXE110" s="141"/>
      <c r="NXF110" s="141"/>
      <c r="NXG110" s="141"/>
      <c r="NXH110" s="141"/>
      <c r="NXI110" s="141"/>
      <c r="NXJ110" s="141"/>
      <c r="NXK110" s="18"/>
      <c r="NXL110" s="144" t="s">
        <v>51</v>
      </c>
      <c r="NXM110" s="81"/>
      <c r="NXN110" s="18"/>
      <c r="NXO110" s="141"/>
      <c r="NXP110" s="141"/>
      <c r="NXQ110" s="141"/>
      <c r="NXR110" s="141"/>
      <c r="NXS110" s="141"/>
      <c r="NXT110" s="141"/>
      <c r="NXU110" s="18"/>
      <c r="NXV110" s="144" t="s">
        <v>51</v>
      </c>
      <c r="NXW110" s="81"/>
      <c r="NXX110" s="18"/>
      <c r="NXY110" s="141"/>
      <c r="NXZ110" s="141"/>
      <c r="NYA110" s="141"/>
      <c r="NYB110" s="141"/>
      <c r="NYC110" s="141"/>
      <c r="NYD110" s="141"/>
      <c r="NYE110" s="18"/>
      <c r="NYF110" s="144" t="s">
        <v>51</v>
      </c>
      <c r="NYG110" s="81"/>
      <c r="NYH110" s="18"/>
      <c r="NYI110" s="141"/>
      <c r="NYJ110" s="141"/>
      <c r="NYK110" s="141"/>
      <c r="NYL110" s="141"/>
      <c r="NYM110" s="141"/>
      <c r="NYN110" s="141"/>
      <c r="NYO110" s="18"/>
      <c r="NYP110" s="144" t="s">
        <v>51</v>
      </c>
      <c r="NYQ110" s="81"/>
      <c r="NYR110" s="18"/>
      <c r="NYS110" s="141"/>
      <c r="NYT110" s="141"/>
      <c r="NYU110" s="141"/>
      <c r="NYV110" s="141"/>
      <c r="NYW110" s="141"/>
      <c r="NYX110" s="141"/>
      <c r="NYY110" s="18"/>
      <c r="NYZ110" s="144" t="s">
        <v>51</v>
      </c>
      <c r="NZA110" s="81"/>
      <c r="NZB110" s="18"/>
      <c r="NZC110" s="141"/>
      <c r="NZD110" s="141"/>
      <c r="NZE110" s="141"/>
      <c r="NZF110" s="141"/>
      <c r="NZG110" s="141"/>
      <c r="NZH110" s="141"/>
      <c r="NZI110" s="18"/>
      <c r="NZJ110" s="144" t="s">
        <v>51</v>
      </c>
      <c r="NZK110" s="81"/>
      <c r="NZL110" s="18"/>
      <c r="NZM110" s="141"/>
      <c r="NZN110" s="141"/>
      <c r="NZO110" s="141"/>
      <c r="NZP110" s="141"/>
      <c r="NZQ110" s="141"/>
      <c r="NZR110" s="141"/>
      <c r="NZS110" s="18"/>
      <c r="NZT110" s="144" t="s">
        <v>51</v>
      </c>
      <c r="NZU110" s="81"/>
      <c r="NZV110" s="18"/>
      <c r="NZW110" s="141"/>
      <c r="NZX110" s="141"/>
      <c r="NZY110" s="141"/>
      <c r="NZZ110" s="141"/>
      <c r="OAA110" s="141"/>
      <c r="OAB110" s="141"/>
      <c r="OAC110" s="18"/>
      <c r="OAD110" s="144" t="s">
        <v>51</v>
      </c>
      <c r="OAE110" s="81"/>
      <c r="OAF110" s="18"/>
      <c r="OAG110" s="141"/>
      <c r="OAH110" s="141"/>
      <c r="OAI110" s="141"/>
      <c r="OAJ110" s="141"/>
      <c r="OAK110" s="141"/>
      <c r="OAL110" s="141"/>
      <c r="OAM110" s="18"/>
      <c r="OAN110" s="144" t="s">
        <v>51</v>
      </c>
      <c r="OAO110" s="81"/>
      <c r="OAP110" s="18"/>
      <c r="OAQ110" s="141"/>
      <c r="OAR110" s="141"/>
      <c r="OAS110" s="141"/>
      <c r="OAT110" s="141"/>
      <c r="OAU110" s="141"/>
      <c r="OAV110" s="141"/>
      <c r="OAW110" s="18"/>
      <c r="OAX110" s="144" t="s">
        <v>51</v>
      </c>
      <c r="OAY110" s="81"/>
      <c r="OAZ110" s="18"/>
      <c r="OBA110" s="141"/>
      <c r="OBB110" s="141"/>
      <c r="OBC110" s="141"/>
      <c r="OBD110" s="141"/>
      <c r="OBE110" s="141"/>
      <c r="OBF110" s="141"/>
      <c r="OBG110" s="18"/>
      <c r="OBH110" s="144" t="s">
        <v>51</v>
      </c>
      <c r="OBI110" s="81"/>
      <c r="OBJ110" s="18"/>
      <c r="OBK110" s="141"/>
      <c r="OBL110" s="141"/>
      <c r="OBM110" s="141"/>
      <c r="OBN110" s="141"/>
      <c r="OBO110" s="141"/>
      <c r="OBP110" s="141"/>
      <c r="OBQ110" s="18"/>
      <c r="OBR110" s="144" t="s">
        <v>51</v>
      </c>
      <c r="OBS110" s="81"/>
      <c r="OBT110" s="18"/>
      <c r="OBU110" s="141"/>
      <c r="OBV110" s="141"/>
      <c r="OBW110" s="141"/>
      <c r="OBX110" s="141"/>
      <c r="OBY110" s="141"/>
      <c r="OBZ110" s="141"/>
      <c r="OCA110" s="18"/>
      <c r="OCB110" s="144" t="s">
        <v>51</v>
      </c>
      <c r="OCC110" s="81"/>
      <c r="OCD110" s="18"/>
      <c r="OCE110" s="141"/>
      <c r="OCF110" s="141"/>
      <c r="OCG110" s="141"/>
      <c r="OCH110" s="141"/>
      <c r="OCI110" s="141"/>
      <c r="OCJ110" s="141"/>
      <c r="OCK110" s="18"/>
      <c r="OCL110" s="144" t="s">
        <v>51</v>
      </c>
      <c r="OCM110" s="81"/>
      <c r="OCN110" s="18"/>
      <c r="OCO110" s="141"/>
      <c r="OCP110" s="141"/>
      <c r="OCQ110" s="141"/>
      <c r="OCR110" s="141"/>
      <c r="OCS110" s="141"/>
      <c r="OCT110" s="141"/>
      <c r="OCU110" s="18"/>
      <c r="OCV110" s="144" t="s">
        <v>51</v>
      </c>
      <c r="OCW110" s="81"/>
      <c r="OCX110" s="18"/>
      <c r="OCY110" s="141"/>
      <c r="OCZ110" s="141"/>
      <c r="ODA110" s="141"/>
      <c r="ODB110" s="141"/>
      <c r="ODC110" s="141"/>
      <c r="ODD110" s="141"/>
      <c r="ODE110" s="18"/>
      <c r="ODF110" s="144" t="s">
        <v>51</v>
      </c>
      <c r="ODG110" s="81"/>
      <c r="ODH110" s="18"/>
      <c r="ODI110" s="141"/>
      <c r="ODJ110" s="141"/>
      <c r="ODK110" s="141"/>
      <c r="ODL110" s="141"/>
      <c r="ODM110" s="141"/>
      <c r="ODN110" s="141"/>
      <c r="ODO110" s="18"/>
      <c r="ODP110" s="144" t="s">
        <v>51</v>
      </c>
      <c r="ODQ110" s="81"/>
      <c r="ODR110" s="18"/>
      <c r="ODS110" s="141"/>
      <c r="ODT110" s="141"/>
      <c r="ODU110" s="141"/>
      <c r="ODV110" s="141"/>
      <c r="ODW110" s="141"/>
      <c r="ODX110" s="141"/>
      <c r="ODY110" s="18"/>
      <c r="ODZ110" s="144" t="s">
        <v>51</v>
      </c>
      <c r="OEA110" s="81"/>
      <c r="OEB110" s="18"/>
      <c r="OEC110" s="141"/>
      <c r="OED110" s="141"/>
      <c r="OEE110" s="141"/>
      <c r="OEF110" s="141"/>
      <c r="OEG110" s="141"/>
      <c r="OEH110" s="141"/>
      <c r="OEI110" s="18"/>
      <c r="OEJ110" s="144" t="s">
        <v>51</v>
      </c>
      <c r="OEK110" s="81"/>
      <c r="OEL110" s="18"/>
      <c r="OEM110" s="141"/>
      <c r="OEN110" s="141"/>
      <c r="OEO110" s="141"/>
      <c r="OEP110" s="141"/>
      <c r="OEQ110" s="141"/>
      <c r="OER110" s="141"/>
      <c r="OES110" s="18"/>
      <c r="OET110" s="144" t="s">
        <v>51</v>
      </c>
      <c r="OEU110" s="81"/>
      <c r="OEV110" s="18"/>
      <c r="OEW110" s="141"/>
      <c r="OEX110" s="141"/>
      <c r="OEY110" s="141"/>
      <c r="OEZ110" s="141"/>
      <c r="OFA110" s="141"/>
      <c r="OFB110" s="141"/>
      <c r="OFC110" s="18"/>
      <c r="OFD110" s="144" t="s">
        <v>51</v>
      </c>
      <c r="OFE110" s="81"/>
      <c r="OFF110" s="18"/>
      <c r="OFG110" s="141"/>
      <c r="OFH110" s="141"/>
      <c r="OFI110" s="141"/>
      <c r="OFJ110" s="141"/>
      <c r="OFK110" s="141"/>
      <c r="OFL110" s="141"/>
      <c r="OFM110" s="18"/>
      <c r="OFN110" s="144" t="s">
        <v>51</v>
      </c>
      <c r="OFO110" s="81"/>
      <c r="OFP110" s="18"/>
      <c r="OFQ110" s="141"/>
      <c r="OFR110" s="141"/>
      <c r="OFS110" s="141"/>
      <c r="OFT110" s="141"/>
      <c r="OFU110" s="141"/>
      <c r="OFV110" s="141"/>
      <c r="OFW110" s="18"/>
      <c r="OFX110" s="144" t="s">
        <v>51</v>
      </c>
      <c r="OFY110" s="81"/>
      <c r="OFZ110" s="18"/>
      <c r="OGA110" s="141"/>
      <c r="OGB110" s="141"/>
      <c r="OGC110" s="141"/>
      <c r="OGD110" s="141"/>
      <c r="OGE110" s="141"/>
      <c r="OGF110" s="141"/>
      <c r="OGG110" s="18"/>
      <c r="OGH110" s="144" t="s">
        <v>51</v>
      </c>
      <c r="OGI110" s="81"/>
      <c r="OGJ110" s="18"/>
      <c r="OGK110" s="141"/>
      <c r="OGL110" s="141"/>
      <c r="OGM110" s="141"/>
      <c r="OGN110" s="141"/>
      <c r="OGO110" s="141"/>
      <c r="OGP110" s="141"/>
      <c r="OGQ110" s="18"/>
      <c r="OGR110" s="144" t="s">
        <v>51</v>
      </c>
      <c r="OGS110" s="81"/>
      <c r="OGT110" s="18"/>
      <c r="OGU110" s="141"/>
      <c r="OGV110" s="141"/>
      <c r="OGW110" s="141"/>
      <c r="OGX110" s="141"/>
      <c r="OGY110" s="141"/>
      <c r="OGZ110" s="141"/>
      <c r="OHA110" s="18"/>
      <c r="OHB110" s="144" t="s">
        <v>51</v>
      </c>
      <c r="OHC110" s="81"/>
      <c r="OHD110" s="18"/>
      <c r="OHE110" s="141"/>
      <c r="OHF110" s="141"/>
      <c r="OHG110" s="141"/>
      <c r="OHH110" s="141"/>
      <c r="OHI110" s="141"/>
      <c r="OHJ110" s="141"/>
      <c r="OHK110" s="18"/>
      <c r="OHL110" s="144" t="s">
        <v>51</v>
      </c>
      <c r="OHM110" s="81"/>
      <c r="OHN110" s="18"/>
      <c r="OHO110" s="141"/>
      <c r="OHP110" s="141"/>
      <c r="OHQ110" s="141"/>
      <c r="OHR110" s="141"/>
      <c r="OHS110" s="141"/>
      <c r="OHT110" s="141"/>
      <c r="OHU110" s="18"/>
      <c r="OHV110" s="144" t="s">
        <v>51</v>
      </c>
      <c r="OHW110" s="81"/>
      <c r="OHX110" s="18"/>
      <c r="OHY110" s="141"/>
      <c r="OHZ110" s="141"/>
      <c r="OIA110" s="141"/>
      <c r="OIB110" s="141"/>
      <c r="OIC110" s="141"/>
      <c r="OID110" s="141"/>
      <c r="OIE110" s="18"/>
      <c r="OIF110" s="144" t="s">
        <v>51</v>
      </c>
      <c r="OIG110" s="81"/>
      <c r="OIH110" s="18"/>
      <c r="OII110" s="141"/>
      <c r="OIJ110" s="141"/>
      <c r="OIK110" s="141"/>
      <c r="OIL110" s="141"/>
      <c r="OIM110" s="141"/>
      <c r="OIN110" s="141"/>
      <c r="OIO110" s="18"/>
      <c r="OIP110" s="144" t="s">
        <v>51</v>
      </c>
      <c r="OIQ110" s="81"/>
      <c r="OIR110" s="18"/>
      <c r="OIS110" s="141"/>
      <c r="OIT110" s="141"/>
      <c r="OIU110" s="141"/>
      <c r="OIV110" s="141"/>
      <c r="OIW110" s="141"/>
      <c r="OIX110" s="141"/>
      <c r="OIY110" s="18"/>
      <c r="OIZ110" s="144" t="s">
        <v>51</v>
      </c>
      <c r="OJA110" s="81"/>
      <c r="OJB110" s="18"/>
      <c r="OJC110" s="141"/>
      <c r="OJD110" s="141"/>
      <c r="OJE110" s="141"/>
      <c r="OJF110" s="141"/>
      <c r="OJG110" s="141"/>
      <c r="OJH110" s="141"/>
      <c r="OJI110" s="18"/>
      <c r="OJJ110" s="144" t="s">
        <v>51</v>
      </c>
      <c r="OJK110" s="81"/>
      <c r="OJL110" s="18"/>
      <c r="OJM110" s="141"/>
      <c r="OJN110" s="141"/>
      <c r="OJO110" s="141"/>
      <c r="OJP110" s="141"/>
      <c r="OJQ110" s="141"/>
      <c r="OJR110" s="141"/>
      <c r="OJS110" s="18"/>
      <c r="OJT110" s="144" t="s">
        <v>51</v>
      </c>
      <c r="OJU110" s="81"/>
      <c r="OJV110" s="18"/>
      <c r="OJW110" s="141"/>
      <c r="OJX110" s="141"/>
      <c r="OJY110" s="141"/>
      <c r="OJZ110" s="141"/>
      <c r="OKA110" s="141"/>
      <c r="OKB110" s="141"/>
      <c r="OKC110" s="18"/>
      <c r="OKD110" s="144" t="s">
        <v>51</v>
      </c>
      <c r="OKE110" s="81"/>
      <c r="OKF110" s="18"/>
      <c r="OKG110" s="141"/>
      <c r="OKH110" s="141"/>
      <c r="OKI110" s="141"/>
      <c r="OKJ110" s="141"/>
      <c r="OKK110" s="141"/>
      <c r="OKL110" s="141"/>
      <c r="OKM110" s="18"/>
      <c r="OKN110" s="144" t="s">
        <v>51</v>
      </c>
      <c r="OKO110" s="81"/>
      <c r="OKP110" s="18"/>
      <c r="OKQ110" s="141"/>
      <c r="OKR110" s="141"/>
      <c r="OKS110" s="141"/>
      <c r="OKT110" s="141"/>
      <c r="OKU110" s="141"/>
      <c r="OKV110" s="141"/>
      <c r="OKW110" s="18"/>
      <c r="OKX110" s="144" t="s">
        <v>51</v>
      </c>
      <c r="OKY110" s="81"/>
      <c r="OKZ110" s="18"/>
      <c r="OLA110" s="141"/>
      <c r="OLB110" s="141"/>
      <c r="OLC110" s="141"/>
      <c r="OLD110" s="141"/>
      <c r="OLE110" s="141"/>
      <c r="OLF110" s="141"/>
      <c r="OLG110" s="18"/>
      <c r="OLH110" s="144" t="s">
        <v>51</v>
      </c>
      <c r="OLI110" s="81"/>
      <c r="OLJ110" s="18"/>
      <c r="OLK110" s="141"/>
      <c r="OLL110" s="141"/>
      <c r="OLM110" s="141"/>
      <c r="OLN110" s="141"/>
      <c r="OLO110" s="141"/>
      <c r="OLP110" s="141"/>
      <c r="OLQ110" s="18"/>
      <c r="OLR110" s="144" t="s">
        <v>51</v>
      </c>
      <c r="OLS110" s="81"/>
      <c r="OLT110" s="18"/>
      <c r="OLU110" s="141"/>
      <c r="OLV110" s="141"/>
      <c r="OLW110" s="141"/>
      <c r="OLX110" s="141"/>
      <c r="OLY110" s="141"/>
      <c r="OLZ110" s="141"/>
      <c r="OMA110" s="18"/>
      <c r="OMB110" s="144" t="s">
        <v>51</v>
      </c>
      <c r="OMC110" s="81"/>
      <c r="OMD110" s="18"/>
      <c r="OME110" s="141"/>
      <c r="OMF110" s="141"/>
      <c r="OMG110" s="141"/>
      <c r="OMH110" s="141"/>
      <c r="OMI110" s="141"/>
      <c r="OMJ110" s="141"/>
      <c r="OMK110" s="18"/>
      <c r="OML110" s="144" t="s">
        <v>51</v>
      </c>
      <c r="OMM110" s="81"/>
      <c r="OMN110" s="18"/>
      <c r="OMO110" s="141"/>
      <c r="OMP110" s="141"/>
      <c r="OMQ110" s="141"/>
      <c r="OMR110" s="141"/>
      <c r="OMS110" s="141"/>
      <c r="OMT110" s="141"/>
      <c r="OMU110" s="18"/>
      <c r="OMV110" s="144" t="s">
        <v>51</v>
      </c>
      <c r="OMW110" s="81"/>
      <c r="OMX110" s="18"/>
      <c r="OMY110" s="141"/>
      <c r="OMZ110" s="141"/>
      <c r="ONA110" s="141"/>
      <c r="ONB110" s="141"/>
      <c r="ONC110" s="141"/>
      <c r="OND110" s="141"/>
      <c r="ONE110" s="18"/>
      <c r="ONF110" s="144" t="s">
        <v>51</v>
      </c>
      <c r="ONG110" s="81"/>
      <c r="ONH110" s="18"/>
      <c r="ONI110" s="141"/>
      <c r="ONJ110" s="141"/>
      <c r="ONK110" s="141"/>
      <c r="ONL110" s="141"/>
      <c r="ONM110" s="141"/>
      <c r="ONN110" s="141"/>
      <c r="ONO110" s="18"/>
      <c r="ONP110" s="144" t="s">
        <v>51</v>
      </c>
      <c r="ONQ110" s="81"/>
      <c r="ONR110" s="18"/>
      <c r="ONS110" s="141"/>
      <c r="ONT110" s="141"/>
      <c r="ONU110" s="141"/>
      <c r="ONV110" s="141"/>
      <c r="ONW110" s="141"/>
      <c r="ONX110" s="141"/>
      <c r="ONY110" s="18"/>
      <c r="ONZ110" s="144" t="s">
        <v>51</v>
      </c>
      <c r="OOA110" s="81"/>
      <c r="OOB110" s="18"/>
      <c r="OOC110" s="141"/>
      <c r="OOD110" s="141"/>
      <c r="OOE110" s="141"/>
      <c r="OOF110" s="141"/>
      <c r="OOG110" s="141"/>
      <c r="OOH110" s="141"/>
      <c r="OOI110" s="18"/>
      <c r="OOJ110" s="144" t="s">
        <v>51</v>
      </c>
      <c r="OOK110" s="81"/>
      <c r="OOL110" s="18"/>
      <c r="OOM110" s="141"/>
      <c r="OON110" s="141"/>
      <c r="OOO110" s="141"/>
      <c r="OOP110" s="141"/>
      <c r="OOQ110" s="141"/>
      <c r="OOR110" s="141"/>
      <c r="OOS110" s="18"/>
      <c r="OOT110" s="144" t="s">
        <v>51</v>
      </c>
      <c r="OOU110" s="81"/>
      <c r="OOV110" s="18"/>
      <c r="OOW110" s="141"/>
      <c r="OOX110" s="141"/>
      <c r="OOY110" s="141"/>
      <c r="OOZ110" s="141"/>
      <c r="OPA110" s="141"/>
      <c r="OPB110" s="141"/>
      <c r="OPC110" s="18"/>
      <c r="OPD110" s="144" t="s">
        <v>51</v>
      </c>
      <c r="OPE110" s="81"/>
      <c r="OPF110" s="18"/>
      <c r="OPG110" s="141"/>
      <c r="OPH110" s="141"/>
      <c r="OPI110" s="141"/>
      <c r="OPJ110" s="141"/>
      <c r="OPK110" s="141"/>
      <c r="OPL110" s="141"/>
      <c r="OPM110" s="18"/>
      <c r="OPN110" s="144" t="s">
        <v>51</v>
      </c>
      <c r="OPO110" s="81"/>
      <c r="OPP110" s="18"/>
      <c r="OPQ110" s="141"/>
      <c r="OPR110" s="141"/>
      <c r="OPS110" s="141"/>
      <c r="OPT110" s="141"/>
      <c r="OPU110" s="141"/>
      <c r="OPV110" s="141"/>
      <c r="OPW110" s="18"/>
      <c r="OPX110" s="144" t="s">
        <v>51</v>
      </c>
      <c r="OPY110" s="81"/>
      <c r="OPZ110" s="18"/>
      <c r="OQA110" s="141"/>
      <c r="OQB110" s="141"/>
      <c r="OQC110" s="141"/>
      <c r="OQD110" s="141"/>
      <c r="OQE110" s="141"/>
      <c r="OQF110" s="141"/>
      <c r="OQG110" s="18"/>
      <c r="OQH110" s="144" t="s">
        <v>51</v>
      </c>
      <c r="OQI110" s="81"/>
      <c r="OQJ110" s="18"/>
      <c r="OQK110" s="141"/>
      <c r="OQL110" s="141"/>
      <c r="OQM110" s="141"/>
      <c r="OQN110" s="141"/>
      <c r="OQO110" s="141"/>
      <c r="OQP110" s="141"/>
      <c r="OQQ110" s="18"/>
      <c r="OQR110" s="144" t="s">
        <v>51</v>
      </c>
      <c r="OQS110" s="81"/>
      <c r="OQT110" s="18"/>
      <c r="OQU110" s="141"/>
      <c r="OQV110" s="141"/>
      <c r="OQW110" s="141"/>
      <c r="OQX110" s="141"/>
      <c r="OQY110" s="141"/>
      <c r="OQZ110" s="141"/>
      <c r="ORA110" s="18"/>
      <c r="ORB110" s="144" t="s">
        <v>51</v>
      </c>
      <c r="ORC110" s="81"/>
      <c r="ORD110" s="18"/>
      <c r="ORE110" s="141"/>
      <c r="ORF110" s="141"/>
      <c r="ORG110" s="141"/>
      <c r="ORH110" s="141"/>
      <c r="ORI110" s="141"/>
      <c r="ORJ110" s="141"/>
      <c r="ORK110" s="18"/>
      <c r="ORL110" s="144" t="s">
        <v>51</v>
      </c>
      <c r="ORM110" s="81"/>
      <c r="ORN110" s="18"/>
      <c r="ORO110" s="141"/>
      <c r="ORP110" s="141"/>
      <c r="ORQ110" s="141"/>
      <c r="ORR110" s="141"/>
      <c r="ORS110" s="141"/>
      <c r="ORT110" s="141"/>
      <c r="ORU110" s="18"/>
      <c r="ORV110" s="144" t="s">
        <v>51</v>
      </c>
      <c r="ORW110" s="81"/>
      <c r="ORX110" s="18"/>
      <c r="ORY110" s="141"/>
      <c r="ORZ110" s="141"/>
      <c r="OSA110" s="141"/>
      <c r="OSB110" s="141"/>
      <c r="OSC110" s="141"/>
      <c r="OSD110" s="141"/>
      <c r="OSE110" s="18"/>
      <c r="OSF110" s="144" t="s">
        <v>51</v>
      </c>
      <c r="OSG110" s="81"/>
      <c r="OSH110" s="18"/>
      <c r="OSI110" s="141"/>
      <c r="OSJ110" s="141"/>
      <c r="OSK110" s="141"/>
      <c r="OSL110" s="141"/>
      <c r="OSM110" s="141"/>
      <c r="OSN110" s="141"/>
      <c r="OSO110" s="18"/>
      <c r="OSP110" s="144" t="s">
        <v>51</v>
      </c>
      <c r="OSQ110" s="81"/>
      <c r="OSR110" s="18"/>
      <c r="OSS110" s="141"/>
      <c r="OST110" s="141"/>
      <c r="OSU110" s="141"/>
      <c r="OSV110" s="141"/>
      <c r="OSW110" s="141"/>
      <c r="OSX110" s="141"/>
      <c r="OSY110" s="18"/>
      <c r="OSZ110" s="144" t="s">
        <v>51</v>
      </c>
      <c r="OTA110" s="81"/>
      <c r="OTB110" s="18"/>
      <c r="OTC110" s="141"/>
      <c r="OTD110" s="141"/>
      <c r="OTE110" s="141"/>
      <c r="OTF110" s="141"/>
      <c r="OTG110" s="141"/>
      <c r="OTH110" s="141"/>
      <c r="OTI110" s="18"/>
      <c r="OTJ110" s="144" t="s">
        <v>51</v>
      </c>
      <c r="OTK110" s="81"/>
      <c r="OTL110" s="18"/>
      <c r="OTM110" s="141"/>
      <c r="OTN110" s="141"/>
      <c r="OTO110" s="141"/>
      <c r="OTP110" s="141"/>
      <c r="OTQ110" s="141"/>
      <c r="OTR110" s="141"/>
      <c r="OTS110" s="18"/>
      <c r="OTT110" s="144" t="s">
        <v>51</v>
      </c>
      <c r="OTU110" s="81"/>
      <c r="OTV110" s="18"/>
      <c r="OTW110" s="141"/>
      <c r="OTX110" s="141"/>
      <c r="OTY110" s="141"/>
      <c r="OTZ110" s="141"/>
      <c r="OUA110" s="141"/>
      <c r="OUB110" s="141"/>
      <c r="OUC110" s="18"/>
      <c r="OUD110" s="144" t="s">
        <v>51</v>
      </c>
      <c r="OUE110" s="81"/>
      <c r="OUF110" s="18"/>
      <c r="OUG110" s="141"/>
      <c r="OUH110" s="141"/>
      <c r="OUI110" s="141"/>
      <c r="OUJ110" s="141"/>
      <c r="OUK110" s="141"/>
      <c r="OUL110" s="141"/>
      <c r="OUM110" s="18"/>
      <c r="OUN110" s="144" t="s">
        <v>51</v>
      </c>
      <c r="OUO110" s="81"/>
      <c r="OUP110" s="18"/>
      <c r="OUQ110" s="141"/>
      <c r="OUR110" s="141"/>
      <c r="OUS110" s="141"/>
      <c r="OUT110" s="141"/>
      <c r="OUU110" s="141"/>
      <c r="OUV110" s="141"/>
      <c r="OUW110" s="18"/>
      <c r="OUX110" s="144" t="s">
        <v>51</v>
      </c>
      <c r="OUY110" s="81"/>
      <c r="OUZ110" s="18"/>
      <c r="OVA110" s="141"/>
      <c r="OVB110" s="141"/>
      <c r="OVC110" s="141"/>
      <c r="OVD110" s="141"/>
      <c r="OVE110" s="141"/>
      <c r="OVF110" s="141"/>
      <c r="OVG110" s="18"/>
      <c r="OVH110" s="144" t="s">
        <v>51</v>
      </c>
      <c r="OVI110" s="81"/>
      <c r="OVJ110" s="18"/>
      <c r="OVK110" s="141"/>
      <c r="OVL110" s="141"/>
      <c r="OVM110" s="141"/>
      <c r="OVN110" s="141"/>
      <c r="OVO110" s="141"/>
      <c r="OVP110" s="141"/>
      <c r="OVQ110" s="18"/>
      <c r="OVR110" s="144" t="s">
        <v>51</v>
      </c>
      <c r="OVS110" s="81"/>
      <c r="OVT110" s="18"/>
      <c r="OVU110" s="141"/>
      <c r="OVV110" s="141"/>
      <c r="OVW110" s="141"/>
      <c r="OVX110" s="141"/>
      <c r="OVY110" s="141"/>
      <c r="OVZ110" s="141"/>
      <c r="OWA110" s="18"/>
      <c r="OWB110" s="144" t="s">
        <v>51</v>
      </c>
      <c r="OWC110" s="81"/>
      <c r="OWD110" s="18"/>
      <c r="OWE110" s="141"/>
      <c r="OWF110" s="141"/>
      <c r="OWG110" s="141"/>
      <c r="OWH110" s="141"/>
      <c r="OWI110" s="141"/>
      <c r="OWJ110" s="141"/>
      <c r="OWK110" s="18"/>
      <c r="OWL110" s="144" t="s">
        <v>51</v>
      </c>
      <c r="OWM110" s="81"/>
      <c r="OWN110" s="18"/>
      <c r="OWO110" s="141"/>
      <c r="OWP110" s="141"/>
      <c r="OWQ110" s="141"/>
      <c r="OWR110" s="141"/>
      <c r="OWS110" s="141"/>
      <c r="OWT110" s="141"/>
      <c r="OWU110" s="18"/>
      <c r="OWV110" s="144" t="s">
        <v>51</v>
      </c>
      <c r="OWW110" s="81"/>
      <c r="OWX110" s="18"/>
      <c r="OWY110" s="141"/>
      <c r="OWZ110" s="141"/>
      <c r="OXA110" s="141"/>
      <c r="OXB110" s="141"/>
      <c r="OXC110" s="141"/>
      <c r="OXD110" s="141"/>
      <c r="OXE110" s="18"/>
      <c r="OXF110" s="144" t="s">
        <v>51</v>
      </c>
      <c r="OXG110" s="81"/>
      <c r="OXH110" s="18"/>
      <c r="OXI110" s="141"/>
      <c r="OXJ110" s="141"/>
      <c r="OXK110" s="141"/>
      <c r="OXL110" s="141"/>
      <c r="OXM110" s="141"/>
      <c r="OXN110" s="141"/>
      <c r="OXO110" s="18"/>
      <c r="OXP110" s="144" t="s">
        <v>51</v>
      </c>
      <c r="OXQ110" s="81"/>
      <c r="OXR110" s="18"/>
      <c r="OXS110" s="141"/>
      <c r="OXT110" s="141"/>
      <c r="OXU110" s="141"/>
      <c r="OXV110" s="141"/>
      <c r="OXW110" s="141"/>
      <c r="OXX110" s="141"/>
      <c r="OXY110" s="18"/>
      <c r="OXZ110" s="144" t="s">
        <v>51</v>
      </c>
      <c r="OYA110" s="81"/>
      <c r="OYB110" s="18"/>
      <c r="OYC110" s="141"/>
      <c r="OYD110" s="141"/>
      <c r="OYE110" s="141"/>
      <c r="OYF110" s="141"/>
      <c r="OYG110" s="141"/>
      <c r="OYH110" s="141"/>
      <c r="OYI110" s="18"/>
      <c r="OYJ110" s="144" t="s">
        <v>51</v>
      </c>
      <c r="OYK110" s="81"/>
      <c r="OYL110" s="18"/>
      <c r="OYM110" s="141"/>
      <c r="OYN110" s="141"/>
      <c r="OYO110" s="141"/>
      <c r="OYP110" s="141"/>
      <c r="OYQ110" s="141"/>
      <c r="OYR110" s="141"/>
      <c r="OYS110" s="18"/>
      <c r="OYT110" s="144" t="s">
        <v>51</v>
      </c>
      <c r="OYU110" s="81"/>
      <c r="OYV110" s="18"/>
      <c r="OYW110" s="141"/>
      <c r="OYX110" s="141"/>
      <c r="OYY110" s="141"/>
      <c r="OYZ110" s="141"/>
      <c r="OZA110" s="141"/>
      <c r="OZB110" s="141"/>
      <c r="OZC110" s="18"/>
      <c r="OZD110" s="144" t="s">
        <v>51</v>
      </c>
      <c r="OZE110" s="81"/>
      <c r="OZF110" s="18"/>
      <c r="OZG110" s="141"/>
      <c r="OZH110" s="141"/>
      <c r="OZI110" s="141"/>
      <c r="OZJ110" s="141"/>
      <c r="OZK110" s="141"/>
      <c r="OZL110" s="141"/>
      <c r="OZM110" s="18"/>
      <c r="OZN110" s="144" t="s">
        <v>51</v>
      </c>
      <c r="OZO110" s="81"/>
      <c r="OZP110" s="18"/>
      <c r="OZQ110" s="141"/>
      <c r="OZR110" s="141"/>
      <c r="OZS110" s="141"/>
      <c r="OZT110" s="141"/>
      <c r="OZU110" s="141"/>
      <c r="OZV110" s="141"/>
      <c r="OZW110" s="18"/>
      <c r="OZX110" s="144" t="s">
        <v>51</v>
      </c>
      <c r="OZY110" s="81"/>
      <c r="OZZ110" s="18"/>
      <c r="PAA110" s="141"/>
      <c r="PAB110" s="141"/>
      <c r="PAC110" s="141"/>
      <c r="PAD110" s="141"/>
      <c r="PAE110" s="141"/>
      <c r="PAF110" s="141"/>
      <c r="PAG110" s="18"/>
      <c r="PAH110" s="144" t="s">
        <v>51</v>
      </c>
      <c r="PAI110" s="81"/>
      <c r="PAJ110" s="18"/>
      <c r="PAK110" s="141"/>
      <c r="PAL110" s="141"/>
      <c r="PAM110" s="141"/>
      <c r="PAN110" s="141"/>
      <c r="PAO110" s="141"/>
      <c r="PAP110" s="141"/>
      <c r="PAQ110" s="18"/>
      <c r="PAR110" s="144" t="s">
        <v>51</v>
      </c>
      <c r="PAS110" s="81"/>
      <c r="PAT110" s="18"/>
      <c r="PAU110" s="141"/>
      <c r="PAV110" s="141"/>
      <c r="PAW110" s="141"/>
      <c r="PAX110" s="141"/>
      <c r="PAY110" s="141"/>
      <c r="PAZ110" s="141"/>
      <c r="PBA110" s="18"/>
      <c r="PBB110" s="144" t="s">
        <v>51</v>
      </c>
      <c r="PBC110" s="81"/>
      <c r="PBD110" s="18"/>
      <c r="PBE110" s="141"/>
      <c r="PBF110" s="141"/>
      <c r="PBG110" s="141"/>
      <c r="PBH110" s="141"/>
      <c r="PBI110" s="141"/>
      <c r="PBJ110" s="141"/>
      <c r="PBK110" s="18"/>
      <c r="PBL110" s="144" t="s">
        <v>51</v>
      </c>
      <c r="PBM110" s="81"/>
      <c r="PBN110" s="18"/>
      <c r="PBO110" s="141"/>
      <c r="PBP110" s="141"/>
      <c r="PBQ110" s="141"/>
      <c r="PBR110" s="141"/>
      <c r="PBS110" s="141"/>
      <c r="PBT110" s="141"/>
      <c r="PBU110" s="18"/>
      <c r="PBV110" s="144" t="s">
        <v>51</v>
      </c>
      <c r="PBW110" s="81"/>
      <c r="PBX110" s="18"/>
      <c r="PBY110" s="141"/>
      <c r="PBZ110" s="141"/>
      <c r="PCA110" s="141"/>
      <c r="PCB110" s="141"/>
      <c r="PCC110" s="141"/>
      <c r="PCD110" s="141"/>
      <c r="PCE110" s="18"/>
      <c r="PCF110" s="144" t="s">
        <v>51</v>
      </c>
      <c r="PCG110" s="81"/>
      <c r="PCH110" s="18"/>
      <c r="PCI110" s="141"/>
      <c r="PCJ110" s="141"/>
      <c r="PCK110" s="141"/>
      <c r="PCL110" s="141"/>
      <c r="PCM110" s="141"/>
      <c r="PCN110" s="141"/>
      <c r="PCO110" s="18"/>
      <c r="PCP110" s="144" t="s">
        <v>51</v>
      </c>
      <c r="PCQ110" s="81"/>
      <c r="PCR110" s="18"/>
      <c r="PCS110" s="141"/>
      <c r="PCT110" s="141"/>
      <c r="PCU110" s="141"/>
      <c r="PCV110" s="141"/>
      <c r="PCW110" s="141"/>
      <c r="PCX110" s="141"/>
      <c r="PCY110" s="18"/>
      <c r="PCZ110" s="144" t="s">
        <v>51</v>
      </c>
      <c r="PDA110" s="81"/>
      <c r="PDB110" s="18"/>
      <c r="PDC110" s="141"/>
      <c r="PDD110" s="141"/>
      <c r="PDE110" s="141"/>
      <c r="PDF110" s="141"/>
      <c r="PDG110" s="141"/>
      <c r="PDH110" s="141"/>
      <c r="PDI110" s="18"/>
      <c r="PDJ110" s="144" t="s">
        <v>51</v>
      </c>
      <c r="PDK110" s="81"/>
      <c r="PDL110" s="18"/>
      <c r="PDM110" s="141"/>
      <c r="PDN110" s="141"/>
      <c r="PDO110" s="141"/>
      <c r="PDP110" s="141"/>
      <c r="PDQ110" s="141"/>
      <c r="PDR110" s="141"/>
      <c r="PDS110" s="18"/>
      <c r="PDT110" s="144" t="s">
        <v>51</v>
      </c>
      <c r="PDU110" s="81"/>
      <c r="PDV110" s="18"/>
      <c r="PDW110" s="141"/>
      <c r="PDX110" s="141"/>
      <c r="PDY110" s="141"/>
      <c r="PDZ110" s="141"/>
      <c r="PEA110" s="141"/>
      <c r="PEB110" s="141"/>
      <c r="PEC110" s="18"/>
      <c r="PED110" s="144" t="s">
        <v>51</v>
      </c>
      <c r="PEE110" s="81"/>
      <c r="PEF110" s="18"/>
      <c r="PEG110" s="141"/>
      <c r="PEH110" s="141"/>
      <c r="PEI110" s="141"/>
      <c r="PEJ110" s="141"/>
      <c r="PEK110" s="141"/>
      <c r="PEL110" s="141"/>
      <c r="PEM110" s="18"/>
      <c r="PEN110" s="144" t="s">
        <v>51</v>
      </c>
      <c r="PEO110" s="81"/>
      <c r="PEP110" s="18"/>
      <c r="PEQ110" s="141"/>
      <c r="PER110" s="141"/>
      <c r="PES110" s="141"/>
      <c r="PET110" s="141"/>
      <c r="PEU110" s="141"/>
      <c r="PEV110" s="141"/>
      <c r="PEW110" s="18"/>
      <c r="PEX110" s="144" t="s">
        <v>51</v>
      </c>
      <c r="PEY110" s="81"/>
      <c r="PEZ110" s="18"/>
      <c r="PFA110" s="141"/>
      <c r="PFB110" s="141"/>
      <c r="PFC110" s="141"/>
      <c r="PFD110" s="141"/>
      <c r="PFE110" s="141"/>
      <c r="PFF110" s="141"/>
      <c r="PFG110" s="18"/>
      <c r="PFH110" s="144" t="s">
        <v>51</v>
      </c>
      <c r="PFI110" s="81"/>
      <c r="PFJ110" s="18"/>
      <c r="PFK110" s="141"/>
      <c r="PFL110" s="141"/>
      <c r="PFM110" s="141"/>
      <c r="PFN110" s="141"/>
      <c r="PFO110" s="141"/>
      <c r="PFP110" s="141"/>
      <c r="PFQ110" s="18"/>
      <c r="PFR110" s="144" t="s">
        <v>51</v>
      </c>
      <c r="PFS110" s="81"/>
      <c r="PFT110" s="18"/>
      <c r="PFU110" s="141"/>
      <c r="PFV110" s="141"/>
      <c r="PFW110" s="141"/>
      <c r="PFX110" s="141"/>
      <c r="PFY110" s="141"/>
      <c r="PFZ110" s="141"/>
      <c r="PGA110" s="18"/>
      <c r="PGB110" s="144" t="s">
        <v>51</v>
      </c>
      <c r="PGC110" s="81"/>
      <c r="PGD110" s="18"/>
      <c r="PGE110" s="141"/>
      <c r="PGF110" s="141"/>
      <c r="PGG110" s="141"/>
      <c r="PGH110" s="141"/>
      <c r="PGI110" s="141"/>
      <c r="PGJ110" s="141"/>
      <c r="PGK110" s="18"/>
      <c r="PGL110" s="144" t="s">
        <v>51</v>
      </c>
      <c r="PGM110" s="81"/>
      <c r="PGN110" s="18"/>
      <c r="PGO110" s="141"/>
      <c r="PGP110" s="141"/>
      <c r="PGQ110" s="141"/>
      <c r="PGR110" s="141"/>
      <c r="PGS110" s="141"/>
      <c r="PGT110" s="141"/>
      <c r="PGU110" s="18"/>
      <c r="PGV110" s="144" t="s">
        <v>51</v>
      </c>
      <c r="PGW110" s="81"/>
      <c r="PGX110" s="18"/>
      <c r="PGY110" s="141"/>
      <c r="PGZ110" s="141"/>
      <c r="PHA110" s="141"/>
      <c r="PHB110" s="141"/>
      <c r="PHC110" s="141"/>
      <c r="PHD110" s="141"/>
      <c r="PHE110" s="18"/>
      <c r="PHF110" s="144" t="s">
        <v>51</v>
      </c>
      <c r="PHG110" s="81"/>
      <c r="PHH110" s="18"/>
      <c r="PHI110" s="141"/>
      <c r="PHJ110" s="141"/>
      <c r="PHK110" s="141"/>
      <c r="PHL110" s="141"/>
      <c r="PHM110" s="141"/>
      <c r="PHN110" s="141"/>
      <c r="PHO110" s="18"/>
      <c r="PHP110" s="144" t="s">
        <v>51</v>
      </c>
      <c r="PHQ110" s="81"/>
      <c r="PHR110" s="18"/>
      <c r="PHS110" s="141"/>
      <c r="PHT110" s="141"/>
      <c r="PHU110" s="141"/>
      <c r="PHV110" s="141"/>
      <c r="PHW110" s="141"/>
      <c r="PHX110" s="141"/>
      <c r="PHY110" s="18"/>
      <c r="PHZ110" s="144" t="s">
        <v>51</v>
      </c>
      <c r="PIA110" s="81"/>
      <c r="PIB110" s="18"/>
      <c r="PIC110" s="141"/>
      <c r="PID110" s="141"/>
      <c r="PIE110" s="141"/>
      <c r="PIF110" s="141"/>
      <c r="PIG110" s="141"/>
      <c r="PIH110" s="141"/>
      <c r="PII110" s="18"/>
      <c r="PIJ110" s="144" t="s">
        <v>51</v>
      </c>
      <c r="PIK110" s="81"/>
      <c r="PIL110" s="18"/>
      <c r="PIM110" s="141"/>
      <c r="PIN110" s="141"/>
      <c r="PIO110" s="141"/>
      <c r="PIP110" s="141"/>
      <c r="PIQ110" s="141"/>
      <c r="PIR110" s="141"/>
      <c r="PIS110" s="18"/>
      <c r="PIT110" s="144" t="s">
        <v>51</v>
      </c>
      <c r="PIU110" s="81"/>
      <c r="PIV110" s="18"/>
      <c r="PIW110" s="141"/>
      <c r="PIX110" s="141"/>
      <c r="PIY110" s="141"/>
      <c r="PIZ110" s="141"/>
      <c r="PJA110" s="141"/>
      <c r="PJB110" s="141"/>
      <c r="PJC110" s="18"/>
      <c r="PJD110" s="144" t="s">
        <v>51</v>
      </c>
      <c r="PJE110" s="81"/>
      <c r="PJF110" s="18"/>
      <c r="PJG110" s="141"/>
      <c r="PJH110" s="141"/>
      <c r="PJI110" s="141"/>
      <c r="PJJ110" s="141"/>
      <c r="PJK110" s="141"/>
      <c r="PJL110" s="141"/>
      <c r="PJM110" s="18"/>
      <c r="PJN110" s="144" t="s">
        <v>51</v>
      </c>
      <c r="PJO110" s="81"/>
      <c r="PJP110" s="18"/>
      <c r="PJQ110" s="141"/>
      <c r="PJR110" s="141"/>
      <c r="PJS110" s="141"/>
      <c r="PJT110" s="141"/>
      <c r="PJU110" s="141"/>
      <c r="PJV110" s="141"/>
      <c r="PJW110" s="18"/>
      <c r="PJX110" s="144" t="s">
        <v>51</v>
      </c>
      <c r="PJY110" s="81"/>
      <c r="PJZ110" s="18"/>
      <c r="PKA110" s="141"/>
      <c r="PKB110" s="141"/>
      <c r="PKC110" s="141"/>
      <c r="PKD110" s="141"/>
      <c r="PKE110" s="141"/>
      <c r="PKF110" s="141"/>
      <c r="PKG110" s="18"/>
      <c r="PKH110" s="144" t="s">
        <v>51</v>
      </c>
      <c r="PKI110" s="81"/>
      <c r="PKJ110" s="18"/>
      <c r="PKK110" s="141"/>
      <c r="PKL110" s="141"/>
      <c r="PKM110" s="141"/>
      <c r="PKN110" s="141"/>
      <c r="PKO110" s="141"/>
      <c r="PKP110" s="141"/>
      <c r="PKQ110" s="18"/>
      <c r="PKR110" s="144" t="s">
        <v>51</v>
      </c>
      <c r="PKS110" s="81"/>
      <c r="PKT110" s="18"/>
      <c r="PKU110" s="141"/>
      <c r="PKV110" s="141"/>
      <c r="PKW110" s="141"/>
      <c r="PKX110" s="141"/>
      <c r="PKY110" s="141"/>
      <c r="PKZ110" s="141"/>
      <c r="PLA110" s="18"/>
      <c r="PLB110" s="144" t="s">
        <v>51</v>
      </c>
      <c r="PLC110" s="81"/>
      <c r="PLD110" s="18"/>
      <c r="PLE110" s="141"/>
      <c r="PLF110" s="141"/>
      <c r="PLG110" s="141"/>
      <c r="PLH110" s="141"/>
      <c r="PLI110" s="141"/>
      <c r="PLJ110" s="141"/>
      <c r="PLK110" s="18"/>
      <c r="PLL110" s="144" t="s">
        <v>51</v>
      </c>
      <c r="PLM110" s="81"/>
      <c r="PLN110" s="18"/>
      <c r="PLO110" s="141"/>
      <c r="PLP110" s="141"/>
      <c r="PLQ110" s="141"/>
      <c r="PLR110" s="141"/>
      <c r="PLS110" s="141"/>
      <c r="PLT110" s="141"/>
      <c r="PLU110" s="18"/>
      <c r="PLV110" s="144" t="s">
        <v>51</v>
      </c>
      <c r="PLW110" s="81"/>
      <c r="PLX110" s="18"/>
      <c r="PLY110" s="141"/>
      <c r="PLZ110" s="141"/>
      <c r="PMA110" s="141"/>
      <c r="PMB110" s="141"/>
      <c r="PMC110" s="141"/>
      <c r="PMD110" s="141"/>
      <c r="PME110" s="18"/>
      <c r="PMF110" s="144" t="s">
        <v>51</v>
      </c>
      <c r="PMG110" s="81"/>
      <c r="PMH110" s="18"/>
      <c r="PMI110" s="141"/>
      <c r="PMJ110" s="141"/>
      <c r="PMK110" s="141"/>
      <c r="PML110" s="141"/>
      <c r="PMM110" s="141"/>
      <c r="PMN110" s="141"/>
      <c r="PMO110" s="18"/>
      <c r="PMP110" s="144" t="s">
        <v>51</v>
      </c>
      <c r="PMQ110" s="81"/>
      <c r="PMR110" s="18"/>
      <c r="PMS110" s="141"/>
      <c r="PMT110" s="141"/>
      <c r="PMU110" s="141"/>
      <c r="PMV110" s="141"/>
      <c r="PMW110" s="141"/>
      <c r="PMX110" s="141"/>
      <c r="PMY110" s="18"/>
      <c r="PMZ110" s="144" t="s">
        <v>51</v>
      </c>
      <c r="PNA110" s="81"/>
      <c r="PNB110" s="18"/>
      <c r="PNC110" s="141"/>
      <c r="PND110" s="141"/>
      <c r="PNE110" s="141"/>
      <c r="PNF110" s="141"/>
      <c r="PNG110" s="141"/>
      <c r="PNH110" s="141"/>
      <c r="PNI110" s="18"/>
      <c r="PNJ110" s="144" t="s">
        <v>51</v>
      </c>
      <c r="PNK110" s="81"/>
      <c r="PNL110" s="18"/>
      <c r="PNM110" s="141"/>
      <c r="PNN110" s="141"/>
      <c r="PNO110" s="141"/>
      <c r="PNP110" s="141"/>
      <c r="PNQ110" s="141"/>
      <c r="PNR110" s="141"/>
      <c r="PNS110" s="18"/>
      <c r="PNT110" s="144" t="s">
        <v>51</v>
      </c>
      <c r="PNU110" s="81"/>
      <c r="PNV110" s="18"/>
      <c r="PNW110" s="141"/>
      <c r="PNX110" s="141"/>
      <c r="PNY110" s="141"/>
      <c r="PNZ110" s="141"/>
      <c r="POA110" s="141"/>
      <c r="POB110" s="141"/>
      <c r="POC110" s="18"/>
      <c r="POD110" s="144" t="s">
        <v>51</v>
      </c>
      <c r="POE110" s="81"/>
      <c r="POF110" s="18"/>
      <c r="POG110" s="141"/>
      <c r="POH110" s="141"/>
      <c r="POI110" s="141"/>
      <c r="POJ110" s="141"/>
      <c r="POK110" s="141"/>
      <c r="POL110" s="141"/>
      <c r="POM110" s="18"/>
      <c r="PON110" s="144" t="s">
        <v>51</v>
      </c>
      <c r="POO110" s="81"/>
      <c r="POP110" s="18"/>
      <c r="POQ110" s="141"/>
      <c r="POR110" s="141"/>
      <c r="POS110" s="141"/>
      <c r="POT110" s="141"/>
      <c r="POU110" s="141"/>
      <c r="POV110" s="141"/>
      <c r="POW110" s="18"/>
      <c r="POX110" s="144" t="s">
        <v>51</v>
      </c>
      <c r="POY110" s="81"/>
      <c r="POZ110" s="18"/>
      <c r="PPA110" s="141"/>
      <c r="PPB110" s="141"/>
      <c r="PPC110" s="141"/>
      <c r="PPD110" s="141"/>
      <c r="PPE110" s="141"/>
      <c r="PPF110" s="141"/>
      <c r="PPG110" s="18"/>
      <c r="PPH110" s="144" t="s">
        <v>51</v>
      </c>
      <c r="PPI110" s="81"/>
      <c r="PPJ110" s="18"/>
      <c r="PPK110" s="141"/>
      <c r="PPL110" s="141"/>
      <c r="PPM110" s="141"/>
      <c r="PPN110" s="141"/>
      <c r="PPO110" s="141"/>
      <c r="PPP110" s="141"/>
      <c r="PPQ110" s="18"/>
      <c r="PPR110" s="144" t="s">
        <v>51</v>
      </c>
      <c r="PPS110" s="81"/>
      <c r="PPT110" s="18"/>
      <c r="PPU110" s="141"/>
      <c r="PPV110" s="141"/>
      <c r="PPW110" s="141"/>
      <c r="PPX110" s="141"/>
      <c r="PPY110" s="141"/>
      <c r="PPZ110" s="141"/>
      <c r="PQA110" s="18"/>
      <c r="PQB110" s="144" t="s">
        <v>51</v>
      </c>
      <c r="PQC110" s="81"/>
      <c r="PQD110" s="18"/>
      <c r="PQE110" s="141"/>
      <c r="PQF110" s="141"/>
      <c r="PQG110" s="141"/>
      <c r="PQH110" s="141"/>
      <c r="PQI110" s="141"/>
      <c r="PQJ110" s="141"/>
      <c r="PQK110" s="18"/>
      <c r="PQL110" s="144" t="s">
        <v>51</v>
      </c>
      <c r="PQM110" s="81"/>
      <c r="PQN110" s="18"/>
      <c r="PQO110" s="141"/>
      <c r="PQP110" s="141"/>
      <c r="PQQ110" s="141"/>
      <c r="PQR110" s="141"/>
      <c r="PQS110" s="141"/>
      <c r="PQT110" s="141"/>
      <c r="PQU110" s="18"/>
      <c r="PQV110" s="144" t="s">
        <v>51</v>
      </c>
      <c r="PQW110" s="81"/>
      <c r="PQX110" s="18"/>
      <c r="PQY110" s="141"/>
      <c r="PQZ110" s="141"/>
      <c r="PRA110" s="141"/>
      <c r="PRB110" s="141"/>
      <c r="PRC110" s="141"/>
      <c r="PRD110" s="141"/>
      <c r="PRE110" s="18"/>
      <c r="PRF110" s="144" t="s">
        <v>51</v>
      </c>
      <c r="PRG110" s="81"/>
      <c r="PRH110" s="18"/>
      <c r="PRI110" s="141"/>
      <c r="PRJ110" s="141"/>
      <c r="PRK110" s="141"/>
      <c r="PRL110" s="141"/>
      <c r="PRM110" s="141"/>
      <c r="PRN110" s="141"/>
      <c r="PRO110" s="18"/>
      <c r="PRP110" s="144" t="s">
        <v>51</v>
      </c>
      <c r="PRQ110" s="81"/>
      <c r="PRR110" s="18"/>
      <c r="PRS110" s="141"/>
      <c r="PRT110" s="141"/>
      <c r="PRU110" s="141"/>
      <c r="PRV110" s="141"/>
      <c r="PRW110" s="141"/>
      <c r="PRX110" s="141"/>
      <c r="PRY110" s="18"/>
      <c r="PRZ110" s="144" t="s">
        <v>51</v>
      </c>
      <c r="PSA110" s="81"/>
      <c r="PSB110" s="18"/>
      <c r="PSC110" s="141"/>
      <c r="PSD110" s="141"/>
      <c r="PSE110" s="141"/>
      <c r="PSF110" s="141"/>
      <c r="PSG110" s="141"/>
      <c r="PSH110" s="141"/>
      <c r="PSI110" s="18"/>
      <c r="PSJ110" s="144" t="s">
        <v>51</v>
      </c>
      <c r="PSK110" s="81"/>
      <c r="PSL110" s="18"/>
      <c r="PSM110" s="141"/>
      <c r="PSN110" s="141"/>
      <c r="PSO110" s="141"/>
      <c r="PSP110" s="141"/>
      <c r="PSQ110" s="141"/>
      <c r="PSR110" s="141"/>
      <c r="PSS110" s="18"/>
      <c r="PST110" s="144" t="s">
        <v>51</v>
      </c>
      <c r="PSU110" s="81"/>
      <c r="PSV110" s="18"/>
      <c r="PSW110" s="141"/>
      <c r="PSX110" s="141"/>
      <c r="PSY110" s="141"/>
      <c r="PSZ110" s="141"/>
      <c r="PTA110" s="141"/>
      <c r="PTB110" s="141"/>
      <c r="PTC110" s="18"/>
      <c r="PTD110" s="144" t="s">
        <v>51</v>
      </c>
      <c r="PTE110" s="81"/>
      <c r="PTF110" s="18"/>
      <c r="PTG110" s="141"/>
      <c r="PTH110" s="141"/>
      <c r="PTI110" s="141"/>
      <c r="PTJ110" s="141"/>
      <c r="PTK110" s="141"/>
      <c r="PTL110" s="141"/>
      <c r="PTM110" s="18"/>
      <c r="PTN110" s="144" t="s">
        <v>51</v>
      </c>
      <c r="PTO110" s="81"/>
      <c r="PTP110" s="18"/>
      <c r="PTQ110" s="141"/>
      <c r="PTR110" s="141"/>
      <c r="PTS110" s="141"/>
      <c r="PTT110" s="141"/>
      <c r="PTU110" s="141"/>
      <c r="PTV110" s="141"/>
      <c r="PTW110" s="18"/>
      <c r="PTX110" s="144" t="s">
        <v>51</v>
      </c>
      <c r="PTY110" s="81"/>
      <c r="PTZ110" s="18"/>
      <c r="PUA110" s="141"/>
      <c r="PUB110" s="141"/>
      <c r="PUC110" s="141"/>
      <c r="PUD110" s="141"/>
      <c r="PUE110" s="141"/>
      <c r="PUF110" s="141"/>
      <c r="PUG110" s="18"/>
      <c r="PUH110" s="144" t="s">
        <v>51</v>
      </c>
      <c r="PUI110" s="81"/>
      <c r="PUJ110" s="18"/>
      <c r="PUK110" s="141"/>
      <c r="PUL110" s="141"/>
      <c r="PUM110" s="141"/>
      <c r="PUN110" s="141"/>
      <c r="PUO110" s="141"/>
      <c r="PUP110" s="141"/>
      <c r="PUQ110" s="18"/>
      <c r="PUR110" s="144" t="s">
        <v>51</v>
      </c>
      <c r="PUS110" s="81"/>
      <c r="PUT110" s="18"/>
      <c r="PUU110" s="141"/>
      <c r="PUV110" s="141"/>
      <c r="PUW110" s="141"/>
      <c r="PUX110" s="141"/>
      <c r="PUY110" s="141"/>
      <c r="PUZ110" s="141"/>
      <c r="PVA110" s="18"/>
      <c r="PVB110" s="144" t="s">
        <v>51</v>
      </c>
      <c r="PVC110" s="81"/>
      <c r="PVD110" s="18"/>
      <c r="PVE110" s="141"/>
      <c r="PVF110" s="141"/>
      <c r="PVG110" s="141"/>
      <c r="PVH110" s="141"/>
      <c r="PVI110" s="141"/>
      <c r="PVJ110" s="141"/>
      <c r="PVK110" s="18"/>
      <c r="PVL110" s="144" t="s">
        <v>51</v>
      </c>
      <c r="PVM110" s="81"/>
      <c r="PVN110" s="18"/>
      <c r="PVO110" s="141"/>
      <c r="PVP110" s="141"/>
      <c r="PVQ110" s="141"/>
      <c r="PVR110" s="141"/>
      <c r="PVS110" s="141"/>
      <c r="PVT110" s="141"/>
      <c r="PVU110" s="18"/>
      <c r="PVV110" s="144" t="s">
        <v>51</v>
      </c>
      <c r="PVW110" s="81"/>
      <c r="PVX110" s="18"/>
      <c r="PVY110" s="141"/>
      <c r="PVZ110" s="141"/>
      <c r="PWA110" s="141"/>
      <c r="PWB110" s="141"/>
      <c r="PWC110" s="141"/>
      <c r="PWD110" s="141"/>
      <c r="PWE110" s="18"/>
      <c r="PWF110" s="144" t="s">
        <v>51</v>
      </c>
      <c r="PWG110" s="81"/>
      <c r="PWH110" s="18"/>
      <c r="PWI110" s="141"/>
      <c r="PWJ110" s="141"/>
      <c r="PWK110" s="141"/>
      <c r="PWL110" s="141"/>
      <c r="PWM110" s="141"/>
      <c r="PWN110" s="141"/>
      <c r="PWO110" s="18"/>
      <c r="PWP110" s="144" t="s">
        <v>51</v>
      </c>
      <c r="PWQ110" s="81"/>
      <c r="PWR110" s="18"/>
      <c r="PWS110" s="141"/>
      <c r="PWT110" s="141"/>
      <c r="PWU110" s="141"/>
      <c r="PWV110" s="141"/>
      <c r="PWW110" s="141"/>
      <c r="PWX110" s="141"/>
      <c r="PWY110" s="18"/>
      <c r="PWZ110" s="144" t="s">
        <v>51</v>
      </c>
      <c r="PXA110" s="81"/>
      <c r="PXB110" s="18"/>
      <c r="PXC110" s="141"/>
      <c r="PXD110" s="141"/>
      <c r="PXE110" s="141"/>
      <c r="PXF110" s="141"/>
      <c r="PXG110" s="141"/>
      <c r="PXH110" s="141"/>
      <c r="PXI110" s="18"/>
      <c r="PXJ110" s="144" t="s">
        <v>51</v>
      </c>
      <c r="PXK110" s="81"/>
      <c r="PXL110" s="18"/>
      <c r="PXM110" s="141"/>
      <c r="PXN110" s="141"/>
      <c r="PXO110" s="141"/>
      <c r="PXP110" s="141"/>
      <c r="PXQ110" s="141"/>
      <c r="PXR110" s="141"/>
      <c r="PXS110" s="18"/>
      <c r="PXT110" s="144" t="s">
        <v>51</v>
      </c>
      <c r="PXU110" s="81"/>
      <c r="PXV110" s="18"/>
      <c r="PXW110" s="141"/>
      <c r="PXX110" s="141"/>
      <c r="PXY110" s="141"/>
      <c r="PXZ110" s="141"/>
      <c r="PYA110" s="141"/>
      <c r="PYB110" s="141"/>
      <c r="PYC110" s="18"/>
      <c r="PYD110" s="144" t="s">
        <v>51</v>
      </c>
      <c r="PYE110" s="81"/>
      <c r="PYF110" s="18"/>
      <c r="PYG110" s="141"/>
      <c r="PYH110" s="141"/>
      <c r="PYI110" s="141"/>
      <c r="PYJ110" s="141"/>
      <c r="PYK110" s="141"/>
      <c r="PYL110" s="141"/>
      <c r="PYM110" s="18"/>
      <c r="PYN110" s="144" t="s">
        <v>51</v>
      </c>
      <c r="PYO110" s="81"/>
      <c r="PYP110" s="18"/>
      <c r="PYQ110" s="141"/>
      <c r="PYR110" s="141"/>
      <c r="PYS110" s="141"/>
      <c r="PYT110" s="141"/>
      <c r="PYU110" s="141"/>
      <c r="PYV110" s="141"/>
      <c r="PYW110" s="18"/>
      <c r="PYX110" s="144" t="s">
        <v>51</v>
      </c>
      <c r="PYY110" s="81"/>
      <c r="PYZ110" s="18"/>
      <c r="PZA110" s="141"/>
      <c r="PZB110" s="141"/>
      <c r="PZC110" s="141"/>
      <c r="PZD110" s="141"/>
      <c r="PZE110" s="141"/>
      <c r="PZF110" s="141"/>
      <c r="PZG110" s="18"/>
      <c r="PZH110" s="144" t="s">
        <v>51</v>
      </c>
      <c r="PZI110" s="81"/>
      <c r="PZJ110" s="18"/>
      <c r="PZK110" s="141"/>
      <c r="PZL110" s="141"/>
      <c r="PZM110" s="141"/>
      <c r="PZN110" s="141"/>
      <c r="PZO110" s="141"/>
      <c r="PZP110" s="141"/>
      <c r="PZQ110" s="18"/>
      <c r="PZR110" s="144" t="s">
        <v>51</v>
      </c>
      <c r="PZS110" s="81"/>
      <c r="PZT110" s="18"/>
      <c r="PZU110" s="141"/>
      <c r="PZV110" s="141"/>
      <c r="PZW110" s="141"/>
      <c r="PZX110" s="141"/>
      <c r="PZY110" s="141"/>
      <c r="PZZ110" s="141"/>
      <c r="QAA110" s="18"/>
      <c r="QAB110" s="144" t="s">
        <v>51</v>
      </c>
      <c r="QAC110" s="81"/>
      <c r="QAD110" s="18"/>
      <c r="QAE110" s="141"/>
      <c r="QAF110" s="141"/>
      <c r="QAG110" s="141"/>
      <c r="QAH110" s="141"/>
      <c r="QAI110" s="141"/>
      <c r="QAJ110" s="141"/>
      <c r="QAK110" s="18"/>
      <c r="QAL110" s="144" t="s">
        <v>51</v>
      </c>
      <c r="QAM110" s="81"/>
      <c r="QAN110" s="18"/>
      <c r="QAO110" s="141"/>
      <c r="QAP110" s="141"/>
      <c r="QAQ110" s="141"/>
      <c r="QAR110" s="141"/>
      <c r="QAS110" s="141"/>
      <c r="QAT110" s="141"/>
      <c r="QAU110" s="18"/>
      <c r="QAV110" s="144" t="s">
        <v>51</v>
      </c>
      <c r="QAW110" s="81"/>
      <c r="QAX110" s="18"/>
      <c r="QAY110" s="141"/>
      <c r="QAZ110" s="141"/>
      <c r="QBA110" s="141"/>
      <c r="QBB110" s="141"/>
      <c r="QBC110" s="141"/>
      <c r="QBD110" s="141"/>
      <c r="QBE110" s="18"/>
      <c r="QBF110" s="144" t="s">
        <v>51</v>
      </c>
      <c r="QBG110" s="81"/>
      <c r="QBH110" s="18"/>
      <c r="QBI110" s="141"/>
      <c r="QBJ110" s="141"/>
      <c r="QBK110" s="141"/>
      <c r="QBL110" s="141"/>
      <c r="QBM110" s="141"/>
      <c r="QBN110" s="141"/>
      <c r="QBO110" s="18"/>
      <c r="QBP110" s="144" t="s">
        <v>51</v>
      </c>
      <c r="QBQ110" s="81"/>
      <c r="QBR110" s="18"/>
      <c r="QBS110" s="141"/>
      <c r="QBT110" s="141"/>
      <c r="QBU110" s="141"/>
      <c r="QBV110" s="141"/>
      <c r="QBW110" s="141"/>
      <c r="QBX110" s="141"/>
      <c r="QBY110" s="18"/>
      <c r="QBZ110" s="144" t="s">
        <v>51</v>
      </c>
      <c r="QCA110" s="81"/>
      <c r="QCB110" s="18"/>
      <c r="QCC110" s="141"/>
      <c r="QCD110" s="141"/>
      <c r="QCE110" s="141"/>
      <c r="QCF110" s="141"/>
      <c r="QCG110" s="141"/>
      <c r="QCH110" s="141"/>
      <c r="QCI110" s="18"/>
      <c r="QCJ110" s="144" t="s">
        <v>51</v>
      </c>
      <c r="QCK110" s="81"/>
      <c r="QCL110" s="18"/>
      <c r="QCM110" s="141"/>
      <c r="QCN110" s="141"/>
      <c r="QCO110" s="141"/>
      <c r="QCP110" s="141"/>
      <c r="QCQ110" s="141"/>
      <c r="QCR110" s="141"/>
      <c r="QCS110" s="18"/>
      <c r="QCT110" s="144" t="s">
        <v>51</v>
      </c>
      <c r="QCU110" s="81"/>
      <c r="QCV110" s="18"/>
      <c r="QCW110" s="141"/>
      <c r="QCX110" s="141"/>
      <c r="QCY110" s="141"/>
      <c r="QCZ110" s="141"/>
      <c r="QDA110" s="141"/>
      <c r="QDB110" s="141"/>
      <c r="QDC110" s="18"/>
      <c r="QDD110" s="144" t="s">
        <v>51</v>
      </c>
      <c r="QDE110" s="81"/>
      <c r="QDF110" s="18"/>
      <c r="QDG110" s="141"/>
      <c r="QDH110" s="141"/>
      <c r="QDI110" s="141"/>
      <c r="QDJ110" s="141"/>
      <c r="QDK110" s="141"/>
      <c r="QDL110" s="141"/>
      <c r="QDM110" s="18"/>
      <c r="QDN110" s="144" t="s">
        <v>51</v>
      </c>
      <c r="QDO110" s="81"/>
      <c r="QDP110" s="18"/>
      <c r="QDQ110" s="141"/>
      <c r="QDR110" s="141"/>
      <c r="QDS110" s="141"/>
      <c r="QDT110" s="141"/>
      <c r="QDU110" s="141"/>
      <c r="QDV110" s="141"/>
      <c r="QDW110" s="18"/>
      <c r="QDX110" s="144" t="s">
        <v>51</v>
      </c>
      <c r="QDY110" s="81"/>
      <c r="QDZ110" s="18"/>
      <c r="QEA110" s="141"/>
      <c r="QEB110" s="141"/>
      <c r="QEC110" s="141"/>
      <c r="QED110" s="141"/>
      <c r="QEE110" s="141"/>
      <c r="QEF110" s="141"/>
      <c r="QEG110" s="18"/>
      <c r="QEH110" s="144" t="s">
        <v>51</v>
      </c>
      <c r="QEI110" s="81"/>
      <c r="QEJ110" s="18"/>
      <c r="QEK110" s="141"/>
      <c r="QEL110" s="141"/>
      <c r="QEM110" s="141"/>
      <c r="QEN110" s="141"/>
      <c r="QEO110" s="141"/>
      <c r="QEP110" s="141"/>
      <c r="QEQ110" s="18"/>
      <c r="QER110" s="144" t="s">
        <v>51</v>
      </c>
      <c r="QES110" s="81"/>
      <c r="QET110" s="18"/>
      <c r="QEU110" s="141"/>
      <c r="QEV110" s="141"/>
      <c r="QEW110" s="141"/>
      <c r="QEX110" s="141"/>
      <c r="QEY110" s="141"/>
      <c r="QEZ110" s="141"/>
      <c r="QFA110" s="18"/>
      <c r="QFB110" s="144" t="s">
        <v>51</v>
      </c>
      <c r="QFC110" s="81"/>
      <c r="QFD110" s="18"/>
      <c r="QFE110" s="141"/>
      <c r="QFF110" s="141"/>
      <c r="QFG110" s="141"/>
      <c r="QFH110" s="141"/>
      <c r="QFI110" s="141"/>
      <c r="QFJ110" s="141"/>
      <c r="QFK110" s="18"/>
      <c r="QFL110" s="144" t="s">
        <v>51</v>
      </c>
      <c r="QFM110" s="81"/>
      <c r="QFN110" s="18"/>
      <c r="QFO110" s="141"/>
      <c r="QFP110" s="141"/>
      <c r="QFQ110" s="141"/>
      <c r="QFR110" s="141"/>
      <c r="QFS110" s="141"/>
      <c r="QFT110" s="141"/>
      <c r="QFU110" s="18"/>
      <c r="QFV110" s="144" t="s">
        <v>51</v>
      </c>
      <c r="QFW110" s="81"/>
      <c r="QFX110" s="18"/>
      <c r="QFY110" s="141"/>
      <c r="QFZ110" s="141"/>
      <c r="QGA110" s="141"/>
      <c r="QGB110" s="141"/>
      <c r="QGC110" s="141"/>
      <c r="QGD110" s="141"/>
      <c r="QGE110" s="18"/>
      <c r="QGF110" s="144" t="s">
        <v>51</v>
      </c>
      <c r="QGG110" s="81"/>
      <c r="QGH110" s="18"/>
      <c r="QGI110" s="141"/>
      <c r="QGJ110" s="141"/>
      <c r="QGK110" s="141"/>
      <c r="QGL110" s="141"/>
      <c r="QGM110" s="141"/>
      <c r="QGN110" s="141"/>
      <c r="QGO110" s="18"/>
      <c r="QGP110" s="144" t="s">
        <v>51</v>
      </c>
      <c r="QGQ110" s="81"/>
      <c r="QGR110" s="18"/>
      <c r="QGS110" s="141"/>
      <c r="QGT110" s="141"/>
      <c r="QGU110" s="141"/>
      <c r="QGV110" s="141"/>
      <c r="QGW110" s="141"/>
      <c r="QGX110" s="141"/>
      <c r="QGY110" s="18"/>
      <c r="QGZ110" s="144" t="s">
        <v>51</v>
      </c>
      <c r="QHA110" s="81"/>
      <c r="QHB110" s="18"/>
      <c r="QHC110" s="141"/>
      <c r="QHD110" s="141"/>
      <c r="QHE110" s="141"/>
      <c r="QHF110" s="141"/>
      <c r="QHG110" s="141"/>
      <c r="QHH110" s="141"/>
      <c r="QHI110" s="18"/>
      <c r="QHJ110" s="144" t="s">
        <v>51</v>
      </c>
      <c r="QHK110" s="81"/>
      <c r="QHL110" s="18"/>
      <c r="QHM110" s="141"/>
      <c r="QHN110" s="141"/>
      <c r="QHO110" s="141"/>
      <c r="QHP110" s="141"/>
      <c r="QHQ110" s="141"/>
      <c r="QHR110" s="141"/>
      <c r="QHS110" s="18"/>
      <c r="QHT110" s="144" t="s">
        <v>51</v>
      </c>
      <c r="QHU110" s="81"/>
      <c r="QHV110" s="18"/>
      <c r="QHW110" s="141"/>
      <c r="QHX110" s="141"/>
      <c r="QHY110" s="141"/>
      <c r="QHZ110" s="141"/>
      <c r="QIA110" s="141"/>
      <c r="QIB110" s="141"/>
      <c r="QIC110" s="18"/>
      <c r="QID110" s="144" t="s">
        <v>51</v>
      </c>
      <c r="QIE110" s="81"/>
      <c r="QIF110" s="18"/>
      <c r="QIG110" s="141"/>
      <c r="QIH110" s="141"/>
      <c r="QII110" s="141"/>
      <c r="QIJ110" s="141"/>
      <c r="QIK110" s="141"/>
      <c r="QIL110" s="141"/>
      <c r="QIM110" s="18"/>
      <c r="QIN110" s="144" t="s">
        <v>51</v>
      </c>
      <c r="QIO110" s="81"/>
      <c r="QIP110" s="18"/>
      <c r="QIQ110" s="141"/>
      <c r="QIR110" s="141"/>
      <c r="QIS110" s="141"/>
      <c r="QIT110" s="141"/>
      <c r="QIU110" s="141"/>
      <c r="QIV110" s="141"/>
      <c r="QIW110" s="18"/>
      <c r="QIX110" s="144" t="s">
        <v>51</v>
      </c>
      <c r="QIY110" s="81"/>
      <c r="QIZ110" s="18"/>
      <c r="QJA110" s="141"/>
      <c r="QJB110" s="141"/>
      <c r="QJC110" s="141"/>
      <c r="QJD110" s="141"/>
      <c r="QJE110" s="141"/>
      <c r="QJF110" s="141"/>
      <c r="QJG110" s="18"/>
      <c r="QJH110" s="144" t="s">
        <v>51</v>
      </c>
      <c r="QJI110" s="81"/>
      <c r="QJJ110" s="18"/>
      <c r="QJK110" s="141"/>
      <c r="QJL110" s="141"/>
      <c r="QJM110" s="141"/>
      <c r="QJN110" s="141"/>
      <c r="QJO110" s="141"/>
      <c r="QJP110" s="141"/>
      <c r="QJQ110" s="18"/>
      <c r="QJR110" s="144" t="s">
        <v>51</v>
      </c>
      <c r="QJS110" s="81"/>
      <c r="QJT110" s="18"/>
      <c r="QJU110" s="141"/>
      <c r="QJV110" s="141"/>
      <c r="QJW110" s="141"/>
      <c r="QJX110" s="141"/>
      <c r="QJY110" s="141"/>
      <c r="QJZ110" s="141"/>
      <c r="QKA110" s="18"/>
      <c r="QKB110" s="144" t="s">
        <v>51</v>
      </c>
      <c r="QKC110" s="81"/>
      <c r="QKD110" s="18"/>
      <c r="QKE110" s="141"/>
      <c r="QKF110" s="141"/>
      <c r="QKG110" s="141"/>
      <c r="QKH110" s="141"/>
      <c r="QKI110" s="141"/>
      <c r="QKJ110" s="141"/>
      <c r="QKK110" s="18"/>
      <c r="QKL110" s="144" t="s">
        <v>51</v>
      </c>
      <c r="QKM110" s="81"/>
      <c r="QKN110" s="18"/>
      <c r="QKO110" s="141"/>
      <c r="QKP110" s="141"/>
      <c r="QKQ110" s="141"/>
      <c r="QKR110" s="141"/>
      <c r="QKS110" s="141"/>
      <c r="QKT110" s="141"/>
      <c r="QKU110" s="18"/>
      <c r="QKV110" s="144" t="s">
        <v>51</v>
      </c>
      <c r="QKW110" s="81"/>
      <c r="QKX110" s="18"/>
      <c r="QKY110" s="141"/>
      <c r="QKZ110" s="141"/>
      <c r="QLA110" s="141"/>
      <c r="QLB110" s="141"/>
      <c r="QLC110" s="141"/>
      <c r="QLD110" s="141"/>
      <c r="QLE110" s="18"/>
      <c r="QLF110" s="144" t="s">
        <v>51</v>
      </c>
      <c r="QLG110" s="81"/>
      <c r="QLH110" s="18"/>
      <c r="QLI110" s="141"/>
      <c r="QLJ110" s="141"/>
      <c r="QLK110" s="141"/>
      <c r="QLL110" s="141"/>
      <c r="QLM110" s="141"/>
      <c r="QLN110" s="141"/>
      <c r="QLO110" s="18"/>
      <c r="QLP110" s="144" t="s">
        <v>51</v>
      </c>
      <c r="QLQ110" s="81"/>
      <c r="QLR110" s="18"/>
      <c r="QLS110" s="141"/>
      <c r="QLT110" s="141"/>
      <c r="QLU110" s="141"/>
      <c r="QLV110" s="141"/>
      <c r="QLW110" s="141"/>
      <c r="QLX110" s="141"/>
      <c r="QLY110" s="18"/>
      <c r="QLZ110" s="144" t="s">
        <v>51</v>
      </c>
      <c r="QMA110" s="81"/>
      <c r="QMB110" s="18"/>
      <c r="QMC110" s="141"/>
      <c r="QMD110" s="141"/>
      <c r="QME110" s="141"/>
      <c r="QMF110" s="141"/>
      <c r="QMG110" s="141"/>
      <c r="QMH110" s="141"/>
      <c r="QMI110" s="18"/>
      <c r="QMJ110" s="144" t="s">
        <v>51</v>
      </c>
      <c r="QMK110" s="81"/>
      <c r="QML110" s="18"/>
      <c r="QMM110" s="141"/>
      <c r="QMN110" s="141"/>
      <c r="QMO110" s="141"/>
      <c r="QMP110" s="141"/>
      <c r="QMQ110" s="141"/>
      <c r="QMR110" s="141"/>
      <c r="QMS110" s="18"/>
      <c r="QMT110" s="144" t="s">
        <v>51</v>
      </c>
      <c r="QMU110" s="81"/>
      <c r="QMV110" s="18"/>
      <c r="QMW110" s="141"/>
      <c r="QMX110" s="141"/>
      <c r="QMY110" s="141"/>
      <c r="QMZ110" s="141"/>
      <c r="QNA110" s="141"/>
      <c r="QNB110" s="141"/>
      <c r="QNC110" s="18"/>
      <c r="QND110" s="144" t="s">
        <v>51</v>
      </c>
      <c r="QNE110" s="81"/>
      <c r="QNF110" s="18"/>
      <c r="QNG110" s="141"/>
      <c r="QNH110" s="141"/>
      <c r="QNI110" s="141"/>
      <c r="QNJ110" s="141"/>
      <c r="QNK110" s="141"/>
      <c r="QNL110" s="141"/>
      <c r="QNM110" s="18"/>
      <c r="QNN110" s="144" t="s">
        <v>51</v>
      </c>
      <c r="QNO110" s="81"/>
      <c r="QNP110" s="18"/>
      <c r="QNQ110" s="141"/>
      <c r="QNR110" s="141"/>
      <c r="QNS110" s="141"/>
      <c r="QNT110" s="141"/>
      <c r="QNU110" s="141"/>
      <c r="QNV110" s="141"/>
      <c r="QNW110" s="18"/>
      <c r="QNX110" s="144" t="s">
        <v>51</v>
      </c>
      <c r="QNY110" s="81"/>
      <c r="QNZ110" s="18"/>
      <c r="QOA110" s="141"/>
      <c r="QOB110" s="141"/>
      <c r="QOC110" s="141"/>
      <c r="QOD110" s="141"/>
      <c r="QOE110" s="141"/>
      <c r="QOF110" s="141"/>
      <c r="QOG110" s="18"/>
      <c r="QOH110" s="144" t="s">
        <v>51</v>
      </c>
      <c r="QOI110" s="81"/>
      <c r="QOJ110" s="18"/>
      <c r="QOK110" s="141"/>
      <c r="QOL110" s="141"/>
      <c r="QOM110" s="141"/>
      <c r="QON110" s="141"/>
      <c r="QOO110" s="141"/>
      <c r="QOP110" s="141"/>
      <c r="QOQ110" s="18"/>
      <c r="QOR110" s="144" t="s">
        <v>51</v>
      </c>
      <c r="QOS110" s="81"/>
      <c r="QOT110" s="18"/>
      <c r="QOU110" s="141"/>
      <c r="QOV110" s="141"/>
      <c r="QOW110" s="141"/>
      <c r="QOX110" s="141"/>
      <c r="QOY110" s="141"/>
      <c r="QOZ110" s="141"/>
      <c r="QPA110" s="18"/>
      <c r="QPB110" s="144" t="s">
        <v>51</v>
      </c>
      <c r="QPC110" s="81"/>
      <c r="QPD110" s="18"/>
      <c r="QPE110" s="141"/>
      <c r="QPF110" s="141"/>
      <c r="QPG110" s="141"/>
      <c r="QPH110" s="141"/>
      <c r="QPI110" s="141"/>
      <c r="QPJ110" s="141"/>
      <c r="QPK110" s="18"/>
      <c r="QPL110" s="144" t="s">
        <v>51</v>
      </c>
      <c r="QPM110" s="81"/>
      <c r="QPN110" s="18"/>
      <c r="QPO110" s="141"/>
      <c r="QPP110" s="141"/>
      <c r="QPQ110" s="141"/>
      <c r="QPR110" s="141"/>
      <c r="QPS110" s="141"/>
      <c r="QPT110" s="141"/>
      <c r="QPU110" s="18"/>
      <c r="QPV110" s="144" t="s">
        <v>51</v>
      </c>
      <c r="QPW110" s="81"/>
      <c r="QPX110" s="18"/>
      <c r="QPY110" s="141"/>
      <c r="QPZ110" s="141"/>
      <c r="QQA110" s="141"/>
      <c r="QQB110" s="141"/>
      <c r="QQC110" s="141"/>
      <c r="QQD110" s="141"/>
      <c r="QQE110" s="18"/>
      <c r="QQF110" s="144" t="s">
        <v>51</v>
      </c>
      <c r="QQG110" s="81"/>
      <c r="QQH110" s="18"/>
      <c r="QQI110" s="141"/>
      <c r="QQJ110" s="141"/>
      <c r="QQK110" s="141"/>
      <c r="QQL110" s="141"/>
      <c r="QQM110" s="141"/>
      <c r="QQN110" s="141"/>
      <c r="QQO110" s="18"/>
      <c r="QQP110" s="144" t="s">
        <v>51</v>
      </c>
      <c r="QQQ110" s="81"/>
      <c r="QQR110" s="18"/>
      <c r="QQS110" s="141"/>
      <c r="QQT110" s="141"/>
      <c r="QQU110" s="141"/>
      <c r="QQV110" s="141"/>
      <c r="QQW110" s="141"/>
      <c r="QQX110" s="141"/>
      <c r="QQY110" s="18"/>
      <c r="QQZ110" s="144" t="s">
        <v>51</v>
      </c>
      <c r="QRA110" s="81"/>
      <c r="QRB110" s="18"/>
      <c r="QRC110" s="141"/>
      <c r="QRD110" s="141"/>
      <c r="QRE110" s="141"/>
      <c r="QRF110" s="141"/>
      <c r="QRG110" s="141"/>
      <c r="QRH110" s="141"/>
      <c r="QRI110" s="18"/>
      <c r="QRJ110" s="144" t="s">
        <v>51</v>
      </c>
      <c r="QRK110" s="81"/>
      <c r="QRL110" s="18"/>
      <c r="QRM110" s="141"/>
      <c r="QRN110" s="141"/>
      <c r="QRO110" s="141"/>
      <c r="QRP110" s="141"/>
      <c r="QRQ110" s="141"/>
      <c r="QRR110" s="141"/>
      <c r="QRS110" s="18"/>
      <c r="QRT110" s="144" t="s">
        <v>51</v>
      </c>
      <c r="QRU110" s="81"/>
      <c r="QRV110" s="18"/>
      <c r="QRW110" s="141"/>
      <c r="QRX110" s="141"/>
      <c r="QRY110" s="141"/>
      <c r="QRZ110" s="141"/>
      <c r="QSA110" s="141"/>
      <c r="QSB110" s="141"/>
      <c r="QSC110" s="18"/>
      <c r="QSD110" s="144" t="s">
        <v>51</v>
      </c>
      <c r="QSE110" s="81"/>
      <c r="QSF110" s="18"/>
      <c r="QSG110" s="141"/>
      <c r="QSH110" s="141"/>
      <c r="QSI110" s="141"/>
      <c r="QSJ110" s="141"/>
      <c r="QSK110" s="141"/>
      <c r="QSL110" s="141"/>
      <c r="QSM110" s="18"/>
      <c r="QSN110" s="144" t="s">
        <v>51</v>
      </c>
      <c r="QSO110" s="81"/>
      <c r="QSP110" s="18"/>
      <c r="QSQ110" s="141"/>
      <c r="QSR110" s="141"/>
      <c r="QSS110" s="141"/>
      <c r="QST110" s="141"/>
      <c r="QSU110" s="141"/>
      <c r="QSV110" s="141"/>
      <c r="QSW110" s="18"/>
      <c r="QSX110" s="144" t="s">
        <v>51</v>
      </c>
      <c r="QSY110" s="81"/>
      <c r="QSZ110" s="18"/>
      <c r="QTA110" s="141"/>
      <c r="QTB110" s="141"/>
      <c r="QTC110" s="141"/>
      <c r="QTD110" s="141"/>
      <c r="QTE110" s="141"/>
      <c r="QTF110" s="141"/>
      <c r="QTG110" s="18"/>
      <c r="QTH110" s="144" t="s">
        <v>51</v>
      </c>
      <c r="QTI110" s="81"/>
      <c r="QTJ110" s="18"/>
      <c r="QTK110" s="141"/>
      <c r="QTL110" s="141"/>
      <c r="QTM110" s="141"/>
      <c r="QTN110" s="141"/>
      <c r="QTO110" s="141"/>
      <c r="QTP110" s="141"/>
      <c r="QTQ110" s="18"/>
      <c r="QTR110" s="144" t="s">
        <v>51</v>
      </c>
      <c r="QTS110" s="81"/>
      <c r="QTT110" s="18"/>
      <c r="QTU110" s="141"/>
      <c r="QTV110" s="141"/>
      <c r="QTW110" s="141"/>
      <c r="QTX110" s="141"/>
      <c r="QTY110" s="141"/>
      <c r="QTZ110" s="141"/>
      <c r="QUA110" s="18"/>
      <c r="QUB110" s="144" t="s">
        <v>51</v>
      </c>
      <c r="QUC110" s="81"/>
      <c r="QUD110" s="18"/>
      <c r="QUE110" s="141"/>
      <c r="QUF110" s="141"/>
      <c r="QUG110" s="141"/>
      <c r="QUH110" s="141"/>
      <c r="QUI110" s="141"/>
      <c r="QUJ110" s="141"/>
      <c r="QUK110" s="18"/>
      <c r="QUL110" s="144" t="s">
        <v>51</v>
      </c>
      <c r="QUM110" s="81"/>
      <c r="QUN110" s="18"/>
      <c r="QUO110" s="141"/>
      <c r="QUP110" s="141"/>
      <c r="QUQ110" s="141"/>
      <c r="QUR110" s="141"/>
      <c r="QUS110" s="141"/>
      <c r="QUT110" s="141"/>
      <c r="QUU110" s="18"/>
      <c r="QUV110" s="144" t="s">
        <v>51</v>
      </c>
      <c r="QUW110" s="81"/>
      <c r="QUX110" s="18"/>
      <c r="QUY110" s="141"/>
      <c r="QUZ110" s="141"/>
      <c r="QVA110" s="141"/>
      <c r="QVB110" s="141"/>
      <c r="QVC110" s="141"/>
      <c r="QVD110" s="141"/>
      <c r="QVE110" s="18"/>
      <c r="QVF110" s="144" t="s">
        <v>51</v>
      </c>
      <c r="QVG110" s="81"/>
      <c r="QVH110" s="18"/>
      <c r="QVI110" s="141"/>
      <c r="QVJ110" s="141"/>
      <c r="QVK110" s="141"/>
      <c r="QVL110" s="141"/>
      <c r="QVM110" s="141"/>
      <c r="QVN110" s="141"/>
      <c r="QVO110" s="18"/>
      <c r="QVP110" s="144" t="s">
        <v>51</v>
      </c>
      <c r="QVQ110" s="81"/>
      <c r="QVR110" s="18"/>
      <c r="QVS110" s="141"/>
      <c r="QVT110" s="141"/>
      <c r="QVU110" s="141"/>
      <c r="QVV110" s="141"/>
      <c r="QVW110" s="141"/>
      <c r="QVX110" s="141"/>
      <c r="QVY110" s="18"/>
      <c r="QVZ110" s="144" t="s">
        <v>51</v>
      </c>
      <c r="QWA110" s="81"/>
      <c r="QWB110" s="18"/>
      <c r="QWC110" s="141"/>
      <c r="QWD110" s="141"/>
      <c r="QWE110" s="141"/>
      <c r="QWF110" s="141"/>
      <c r="QWG110" s="141"/>
      <c r="QWH110" s="141"/>
      <c r="QWI110" s="18"/>
      <c r="QWJ110" s="144" t="s">
        <v>51</v>
      </c>
      <c r="QWK110" s="81"/>
      <c r="QWL110" s="18"/>
      <c r="QWM110" s="141"/>
      <c r="QWN110" s="141"/>
      <c r="QWO110" s="141"/>
      <c r="QWP110" s="141"/>
      <c r="QWQ110" s="141"/>
      <c r="QWR110" s="141"/>
      <c r="QWS110" s="18"/>
      <c r="QWT110" s="144" t="s">
        <v>51</v>
      </c>
      <c r="QWU110" s="81"/>
      <c r="QWV110" s="18"/>
      <c r="QWW110" s="141"/>
      <c r="QWX110" s="141"/>
      <c r="QWY110" s="141"/>
      <c r="QWZ110" s="141"/>
      <c r="QXA110" s="141"/>
      <c r="QXB110" s="141"/>
      <c r="QXC110" s="18"/>
      <c r="QXD110" s="144" t="s">
        <v>51</v>
      </c>
      <c r="QXE110" s="81"/>
      <c r="QXF110" s="18"/>
      <c r="QXG110" s="141"/>
      <c r="QXH110" s="141"/>
      <c r="QXI110" s="141"/>
      <c r="QXJ110" s="141"/>
      <c r="QXK110" s="141"/>
      <c r="QXL110" s="141"/>
      <c r="QXM110" s="18"/>
      <c r="QXN110" s="144" t="s">
        <v>51</v>
      </c>
      <c r="QXO110" s="81"/>
      <c r="QXP110" s="18"/>
      <c r="QXQ110" s="141"/>
      <c r="QXR110" s="141"/>
      <c r="QXS110" s="141"/>
      <c r="QXT110" s="141"/>
      <c r="QXU110" s="141"/>
      <c r="QXV110" s="141"/>
      <c r="QXW110" s="18"/>
      <c r="QXX110" s="144" t="s">
        <v>51</v>
      </c>
      <c r="QXY110" s="81"/>
      <c r="QXZ110" s="18"/>
      <c r="QYA110" s="141"/>
      <c r="QYB110" s="141"/>
      <c r="QYC110" s="141"/>
      <c r="QYD110" s="141"/>
      <c r="QYE110" s="141"/>
      <c r="QYF110" s="141"/>
      <c r="QYG110" s="18"/>
      <c r="QYH110" s="144" t="s">
        <v>51</v>
      </c>
      <c r="QYI110" s="81"/>
      <c r="QYJ110" s="18"/>
      <c r="QYK110" s="141"/>
      <c r="QYL110" s="141"/>
      <c r="QYM110" s="141"/>
      <c r="QYN110" s="141"/>
      <c r="QYO110" s="141"/>
      <c r="QYP110" s="141"/>
      <c r="QYQ110" s="18"/>
      <c r="QYR110" s="144" t="s">
        <v>51</v>
      </c>
      <c r="QYS110" s="81"/>
      <c r="QYT110" s="18"/>
      <c r="QYU110" s="141"/>
      <c r="QYV110" s="141"/>
      <c r="QYW110" s="141"/>
      <c r="QYX110" s="141"/>
      <c r="QYY110" s="141"/>
      <c r="QYZ110" s="141"/>
      <c r="QZA110" s="18"/>
      <c r="QZB110" s="144" t="s">
        <v>51</v>
      </c>
      <c r="QZC110" s="81"/>
      <c r="QZD110" s="18"/>
      <c r="QZE110" s="141"/>
      <c r="QZF110" s="141"/>
      <c r="QZG110" s="141"/>
      <c r="QZH110" s="141"/>
      <c r="QZI110" s="141"/>
      <c r="QZJ110" s="141"/>
      <c r="QZK110" s="18"/>
      <c r="QZL110" s="144" t="s">
        <v>51</v>
      </c>
      <c r="QZM110" s="81"/>
      <c r="QZN110" s="18"/>
      <c r="QZO110" s="141"/>
      <c r="QZP110" s="141"/>
      <c r="QZQ110" s="141"/>
      <c r="QZR110" s="141"/>
      <c r="QZS110" s="141"/>
      <c r="QZT110" s="141"/>
      <c r="QZU110" s="18"/>
      <c r="QZV110" s="144" t="s">
        <v>51</v>
      </c>
      <c r="QZW110" s="81"/>
      <c r="QZX110" s="18"/>
      <c r="QZY110" s="141"/>
      <c r="QZZ110" s="141"/>
      <c r="RAA110" s="141"/>
      <c r="RAB110" s="141"/>
      <c r="RAC110" s="141"/>
      <c r="RAD110" s="141"/>
      <c r="RAE110" s="18"/>
      <c r="RAF110" s="144" t="s">
        <v>51</v>
      </c>
      <c r="RAG110" s="81"/>
      <c r="RAH110" s="18"/>
      <c r="RAI110" s="141"/>
      <c r="RAJ110" s="141"/>
      <c r="RAK110" s="141"/>
      <c r="RAL110" s="141"/>
      <c r="RAM110" s="141"/>
      <c r="RAN110" s="141"/>
      <c r="RAO110" s="18"/>
      <c r="RAP110" s="144" t="s">
        <v>51</v>
      </c>
      <c r="RAQ110" s="81"/>
      <c r="RAR110" s="18"/>
      <c r="RAS110" s="141"/>
      <c r="RAT110" s="141"/>
      <c r="RAU110" s="141"/>
      <c r="RAV110" s="141"/>
      <c r="RAW110" s="141"/>
      <c r="RAX110" s="141"/>
      <c r="RAY110" s="18"/>
      <c r="RAZ110" s="144" t="s">
        <v>51</v>
      </c>
      <c r="RBA110" s="81"/>
      <c r="RBB110" s="18"/>
      <c r="RBC110" s="141"/>
      <c r="RBD110" s="141"/>
      <c r="RBE110" s="141"/>
      <c r="RBF110" s="141"/>
      <c r="RBG110" s="141"/>
      <c r="RBH110" s="141"/>
      <c r="RBI110" s="18"/>
      <c r="RBJ110" s="144" t="s">
        <v>51</v>
      </c>
      <c r="RBK110" s="81"/>
      <c r="RBL110" s="18"/>
      <c r="RBM110" s="141"/>
      <c r="RBN110" s="141"/>
      <c r="RBO110" s="141"/>
      <c r="RBP110" s="141"/>
      <c r="RBQ110" s="141"/>
      <c r="RBR110" s="141"/>
      <c r="RBS110" s="18"/>
      <c r="RBT110" s="144" t="s">
        <v>51</v>
      </c>
      <c r="RBU110" s="81"/>
      <c r="RBV110" s="18"/>
      <c r="RBW110" s="141"/>
      <c r="RBX110" s="141"/>
      <c r="RBY110" s="141"/>
      <c r="RBZ110" s="141"/>
      <c r="RCA110" s="141"/>
      <c r="RCB110" s="141"/>
      <c r="RCC110" s="18"/>
      <c r="RCD110" s="144" t="s">
        <v>51</v>
      </c>
      <c r="RCE110" s="81"/>
      <c r="RCF110" s="18"/>
      <c r="RCG110" s="141"/>
      <c r="RCH110" s="141"/>
      <c r="RCI110" s="141"/>
      <c r="RCJ110" s="141"/>
      <c r="RCK110" s="141"/>
      <c r="RCL110" s="141"/>
      <c r="RCM110" s="18"/>
      <c r="RCN110" s="144" t="s">
        <v>51</v>
      </c>
      <c r="RCO110" s="81"/>
      <c r="RCP110" s="18"/>
      <c r="RCQ110" s="141"/>
      <c r="RCR110" s="141"/>
      <c r="RCS110" s="141"/>
      <c r="RCT110" s="141"/>
      <c r="RCU110" s="141"/>
      <c r="RCV110" s="141"/>
      <c r="RCW110" s="18"/>
      <c r="RCX110" s="144" t="s">
        <v>51</v>
      </c>
      <c r="RCY110" s="81"/>
      <c r="RCZ110" s="18"/>
      <c r="RDA110" s="141"/>
      <c r="RDB110" s="141"/>
      <c r="RDC110" s="141"/>
      <c r="RDD110" s="141"/>
      <c r="RDE110" s="141"/>
      <c r="RDF110" s="141"/>
      <c r="RDG110" s="18"/>
      <c r="RDH110" s="144" t="s">
        <v>51</v>
      </c>
      <c r="RDI110" s="81"/>
      <c r="RDJ110" s="18"/>
      <c r="RDK110" s="141"/>
      <c r="RDL110" s="141"/>
      <c r="RDM110" s="141"/>
      <c r="RDN110" s="141"/>
      <c r="RDO110" s="141"/>
      <c r="RDP110" s="141"/>
      <c r="RDQ110" s="18"/>
      <c r="RDR110" s="144" t="s">
        <v>51</v>
      </c>
      <c r="RDS110" s="81"/>
      <c r="RDT110" s="18"/>
      <c r="RDU110" s="141"/>
      <c r="RDV110" s="141"/>
      <c r="RDW110" s="141"/>
      <c r="RDX110" s="141"/>
      <c r="RDY110" s="141"/>
      <c r="RDZ110" s="141"/>
      <c r="REA110" s="18"/>
      <c r="REB110" s="144" t="s">
        <v>51</v>
      </c>
      <c r="REC110" s="81"/>
      <c r="RED110" s="18"/>
      <c r="REE110" s="141"/>
      <c r="REF110" s="141"/>
      <c r="REG110" s="141"/>
      <c r="REH110" s="141"/>
      <c r="REI110" s="141"/>
      <c r="REJ110" s="141"/>
      <c r="REK110" s="18"/>
      <c r="REL110" s="144" t="s">
        <v>51</v>
      </c>
      <c r="REM110" s="81"/>
      <c r="REN110" s="18"/>
      <c r="REO110" s="141"/>
      <c r="REP110" s="141"/>
      <c r="REQ110" s="141"/>
      <c r="RER110" s="141"/>
      <c r="RES110" s="141"/>
      <c r="RET110" s="141"/>
      <c r="REU110" s="18"/>
      <c r="REV110" s="144" t="s">
        <v>51</v>
      </c>
      <c r="REW110" s="81"/>
      <c r="REX110" s="18"/>
      <c r="REY110" s="141"/>
      <c r="REZ110" s="141"/>
      <c r="RFA110" s="141"/>
      <c r="RFB110" s="141"/>
      <c r="RFC110" s="141"/>
      <c r="RFD110" s="141"/>
      <c r="RFE110" s="18"/>
      <c r="RFF110" s="144" t="s">
        <v>51</v>
      </c>
      <c r="RFG110" s="81"/>
      <c r="RFH110" s="18"/>
      <c r="RFI110" s="141"/>
      <c r="RFJ110" s="141"/>
      <c r="RFK110" s="141"/>
      <c r="RFL110" s="141"/>
      <c r="RFM110" s="141"/>
      <c r="RFN110" s="141"/>
      <c r="RFO110" s="18"/>
      <c r="RFP110" s="144" t="s">
        <v>51</v>
      </c>
      <c r="RFQ110" s="81"/>
      <c r="RFR110" s="18"/>
      <c r="RFS110" s="141"/>
      <c r="RFT110" s="141"/>
      <c r="RFU110" s="141"/>
      <c r="RFV110" s="141"/>
      <c r="RFW110" s="141"/>
      <c r="RFX110" s="141"/>
      <c r="RFY110" s="18"/>
      <c r="RFZ110" s="144" t="s">
        <v>51</v>
      </c>
      <c r="RGA110" s="81"/>
      <c r="RGB110" s="18"/>
      <c r="RGC110" s="141"/>
      <c r="RGD110" s="141"/>
      <c r="RGE110" s="141"/>
      <c r="RGF110" s="141"/>
      <c r="RGG110" s="141"/>
      <c r="RGH110" s="141"/>
      <c r="RGI110" s="18"/>
      <c r="RGJ110" s="144" t="s">
        <v>51</v>
      </c>
      <c r="RGK110" s="81"/>
      <c r="RGL110" s="18"/>
      <c r="RGM110" s="141"/>
      <c r="RGN110" s="141"/>
      <c r="RGO110" s="141"/>
      <c r="RGP110" s="141"/>
      <c r="RGQ110" s="141"/>
      <c r="RGR110" s="141"/>
      <c r="RGS110" s="18"/>
      <c r="RGT110" s="144" t="s">
        <v>51</v>
      </c>
      <c r="RGU110" s="81"/>
      <c r="RGV110" s="18"/>
      <c r="RGW110" s="141"/>
      <c r="RGX110" s="141"/>
      <c r="RGY110" s="141"/>
      <c r="RGZ110" s="141"/>
      <c r="RHA110" s="141"/>
      <c r="RHB110" s="141"/>
      <c r="RHC110" s="18"/>
      <c r="RHD110" s="144" t="s">
        <v>51</v>
      </c>
      <c r="RHE110" s="81"/>
      <c r="RHF110" s="18"/>
      <c r="RHG110" s="141"/>
      <c r="RHH110" s="141"/>
      <c r="RHI110" s="141"/>
      <c r="RHJ110" s="141"/>
      <c r="RHK110" s="141"/>
      <c r="RHL110" s="141"/>
      <c r="RHM110" s="18"/>
      <c r="RHN110" s="144" t="s">
        <v>51</v>
      </c>
      <c r="RHO110" s="81"/>
      <c r="RHP110" s="18"/>
      <c r="RHQ110" s="141"/>
      <c r="RHR110" s="141"/>
      <c r="RHS110" s="141"/>
      <c r="RHT110" s="141"/>
      <c r="RHU110" s="141"/>
      <c r="RHV110" s="141"/>
      <c r="RHW110" s="18"/>
      <c r="RHX110" s="144" t="s">
        <v>51</v>
      </c>
      <c r="RHY110" s="81"/>
      <c r="RHZ110" s="18"/>
      <c r="RIA110" s="141"/>
      <c r="RIB110" s="141"/>
      <c r="RIC110" s="141"/>
      <c r="RID110" s="141"/>
      <c r="RIE110" s="141"/>
      <c r="RIF110" s="141"/>
      <c r="RIG110" s="18"/>
      <c r="RIH110" s="144" t="s">
        <v>51</v>
      </c>
      <c r="RII110" s="81"/>
      <c r="RIJ110" s="18"/>
      <c r="RIK110" s="141"/>
      <c r="RIL110" s="141"/>
      <c r="RIM110" s="141"/>
      <c r="RIN110" s="141"/>
      <c r="RIO110" s="141"/>
      <c r="RIP110" s="141"/>
      <c r="RIQ110" s="18"/>
      <c r="RIR110" s="144" t="s">
        <v>51</v>
      </c>
      <c r="RIS110" s="81"/>
      <c r="RIT110" s="18"/>
      <c r="RIU110" s="141"/>
      <c r="RIV110" s="141"/>
      <c r="RIW110" s="141"/>
      <c r="RIX110" s="141"/>
      <c r="RIY110" s="141"/>
      <c r="RIZ110" s="141"/>
      <c r="RJA110" s="18"/>
      <c r="RJB110" s="144" t="s">
        <v>51</v>
      </c>
      <c r="RJC110" s="81"/>
      <c r="RJD110" s="18"/>
      <c r="RJE110" s="141"/>
      <c r="RJF110" s="141"/>
      <c r="RJG110" s="141"/>
      <c r="RJH110" s="141"/>
      <c r="RJI110" s="141"/>
      <c r="RJJ110" s="141"/>
      <c r="RJK110" s="18"/>
      <c r="RJL110" s="144" t="s">
        <v>51</v>
      </c>
      <c r="RJM110" s="81"/>
      <c r="RJN110" s="18"/>
      <c r="RJO110" s="141"/>
      <c r="RJP110" s="141"/>
      <c r="RJQ110" s="141"/>
      <c r="RJR110" s="141"/>
      <c r="RJS110" s="141"/>
      <c r="RJT110" s="141"/>
      <c r="RJU110" s="18"/>
      <c r="RJV110" s="144" t="s">
        <v>51</v>
      </c>
      <c r="RJW110" s="81"/>
      <c r="RJX110" s="18"/>
      <c r="RJY110" s="141"/>
      <c r="RJZ110" s="141"/>
      <c r="RKA110" s="141"/>
      <c r="RKB110" s="141"/>
      <c r="RKC110" s="141"/>
      <c r="RKD110" s="141"/>
      <c r="RKE110" s="18"/>
      <c r="RKF110" s="144" t="s">
        <v>51</v>
      </c>
      <c r="RKG110" s="81"/>
      <c r="RKH110" s="18"/>
      <c r="RKI110" s="141"/>
      <c r="RKJ110" s="141"/>
      <c r="RKK110" s="141"/>
      <c r="RKL110" s="141"/>
      <c r="RKM110" s="141"/>
      <c r="RKN110" s="141"/>
      <c r="RKO110" s="18"/>
      <c r="RKP110" s="144" t="s">
        <v>51</v>
      </c>
      <c r="RKQ110" s="81"/>
      <c r="RKR110" s="18"/>
      <c r="RKS110" s="141"/>
      <c r="RKT110" s="141"/>
      <c r="RKU110" s="141"/>
      <c r="RKV110" s="141"/>
      <c r="RKW110" s="141"/>
      <c r="RKX110" s="141"/>
      <c r="RKY110" s="18"/>
      <c r="RKZ110" s="144" t="s">
        <v>51</v>
      </c>
      <c r="RLA110" s="81"/>
      <c r="RLB110" s="18"/>
      <c r="RLC110" s="141"/>
      <c r="RLD110" s="141"/>
      <c r="RLE110" s="141"/>
      <c r="RLF110" s="141"/>
      <c r="RLG110" s="141"/>
      <c r="RLH110" s="141"/>
      <c r="RLI110" s="18"/>
      <c r="RLJ110" s="144" t="s">
        <v>51</v>
      </c>
      <c r="RLK110" s="81"/>
      <c r="RLL110" s="18"/>
      <c r="RLM110" s="141"/>
      <c r="RLN110" s="141"/>
      <c r="RLO110" s="141"/>
      <c r="RLP110" s="141"/>
      <c r="RLQ110" s="141"/>
      <c r="RLR110" s="141"/>
      <c r="RLS110" s="18"/>
      <c r="RLT110" s="144" t="s">
        <v>51</v>
      </c>
      <c r="RLU110" s="81"/>
      <c r="RLV110" s="18"/>
      <c r="RLW110" s="141"/>
      <c r="RLX110" s="141"/>
      <c r="RLY110" s="141"/>
      <c r="RLZ110" s="141"/>
      <c r="RMA110" s="141"/>
      <c r="RMB110" s="141"/>
      <c r="RMC110" s="18"/>
      <c r="RMD110" s="144" t="s">
        <v>51</v>
      </c>
      <c r="RME110" s="81"/>
      <c r="RMF110" s="18"/>
      <c r="RMG110" s="141"/>
      <c r="RMH110" s="141"/>
      <c r="RMI110" s="141"/>
      <c r="RMJ110" s="141"/>
      <c r="RMK110" s="141"/>
      <c r="RML110" s="141"/>
      <c r="RMM110" s="18"/>
      <c r="RMN110" s="144" t="s">
        <v>51</v>
      </c>
      <c r="RMO110" s="81"/>
      <c r="RMP110" s="18"/>
      <c r="RMQ110" s="141"/>
      <c r="RMR110" s="141"/>
      <c r="RMS110" s="141"/>
      <c r="RMT110" s="141"/>
      <c r="RMU110" s="141"/>
      <c r="RMV110" s="141"/>
      <c r="RMW110" s="18"/>
      <c r="RMX110" s="144" t="s">
        <v>51</v>
      </c>
      <c r="RMY110" s="81"/>
      <c r="RMZ110" s="18"/>
      <c r="RNA110" s="141"/>
      <c r="RNB110" s="141"/>
      <c r="RNC110" s="141"/>
      <c r="RND110" s="141"/>
      <c r="RNE110" s="141"/>
      <c r="RNF110" s="141"/>
      <c r="RNG110" s="18"/>
      <c r="RNH110" s="144" t="s">
        <v>51</v>
      </c>
      <c r="RNI110" s="81"/>
      <c r="RNJ110" s="18"/>
      <c r="RNK110" s="141"/>
      <c r="RNL110" s="141"/>
      <c r="RNM110" s="141"/>
      <c r="RNN110" s="141"/>
      <c r="RNO110" s="141"/>
      <c r="RNP110" s="141"/>
      <c r="RNQ110" s="18"/>
      <c r="RNR110" s="144" t="s">
        <v>51</v>
      </c>
      <c r="RNS110" s="81"/>
      <c r="RNT110" s="18"/>
      <c r="RNU110" s="141"/>
      <c r="RNV110" s="141"/>
      <c r="RNW110" s="141"/>
      <c r="RNX110" s="141"/>
      <c r="RNY110" s="141"/>
      <c r="RNZ110" s="141"/>
      <c r="ROA110" s="18"/>
      <c r="ROB110" s="144" t="s">
        <v>51</v>
      </c>
      <c r="ROC110" s="81"/>
      <c r="ROD110" s="18"/>
      <c r="ROE110" s="141"/>
      <c r="ROF110" s="141"/>
      <c r="ROG110" s="141"/>
      <c r="ROH110" s="141"/>
      <c r="ROI110" s="141"/>
      <c r="ROJ110" s="141"/>
      <c r="ROK110" s="18"/>
      <c r="ROL110" s="144" t="s">
        <v>51</v>
      </c>
      <c r="ROM110" s="81"/>
      <c r="RON110" s="18"/>
      <c r="ROO110" s="141"/>
      <c r="ROP110" s="141"/>
      <c r="ROQ110" s="141"/>
      <c r="ROR110" s="141"/>
      <c r="ROS110" s="141"/>
      <c r="ROT110" s="141"/>
      <c r="ROU110" s="18"/>
      <c r="ROV110" s="144" t="s">
        <v>51</v>
      </c>
      <c r="ROW110" s="81"/>
      <c r="ROX110" s="18"/>
      <c r="ROY110" s="141"/>
      <c r="ROZ110" s="141"/>
      <c r="RPA110" s="141"/>
      <c r="RPB110" s="141"/>
      <c r="RPC110" s="141"/>
      <c r="RPD110" s="141"/>
      <c r="RPE110" s="18"/>
      <c r="RPF110" s="144" t="s">
        <v>51</v>
      </c>
      <c r="RPG110" s="81"/>
      <c r="RPH110" s="18"/>
      <c r="RPI110" s="141"/>
      <c r="RPJ110" s="141"/>
      <c r="RPK110" s="141"/>
      <c r="RPL110" s="141"/>
      <c r="RPM110" s="141"/>
      <c r="RPN110" s="141"/>
      <c r="RPO110" s="18"/>
      <c r="RPP110" s="144" t="s">
        <v>51</v>
      </c>
      <c r="RPQ110" s="81"/>
      <c r="RPR110" s="18"/>
      <c r="RPS110" s="141"/>
      <c r="RPT110" s="141"/>
      <c r="RPU110" s="141"/>
      <c r="RPV110" s="141"/>
      <c r="RPW110" s="141"/>
      <c r="RPX110" s="141"/>
      <c r="RPY110" s="18"/>
      <c r="RPZ110" s="144" t="s">
        <v>51</v>
      </c>
      <c r="RQA110" s="81"/>
      <c r="RQB110" s="18"/>
      <c r="RQC110" s="141"/>
      <c r="RQD110" s="141"/>
      <c r="RQE110" s="141"/>
      <c r="RQF110" s="141"/>
      <c r="RQG110" s="141"/>
      <c r="RQH110" s="141"/>
      <c r="RQI110" s="18"/>
      <c r="RQJ110" s="144" t="s">
        <v>51</v>
      </c>
      <c r="RQK110" s="81"/>
      <c r="RQL110" s="18"/>
      <c r="RQM110" s="141"/>
      <c r="RQN110" s="141"/>
      <c r="RQO110" s="141"/>
      <c r="RQP110" s="141"/>
      <c r="RQQ110" s="141"/>
      <c r="RQR110" s="141"/>
      <c r="RQS110" s="18"/>
      <c r="RQT110" s="144" t="s">
        <v>51</v>
      </c>
      <c r="RQU110" s="81"/>
      <c r="RQV110" s="18"/>
      <c r="RQW110" s="141"/>
      <c r="RQX110" s="141"/>
      <c r="RQY110" s="141"/>
      <c r="RQZ110" s="141"/>
      <c r="RRA110" s="141"/>
      <c r="RRB110" s="141"/>
      <c r="RRC110" s="18"/>
      <c r="RRD110" s="144" t="s">
        <v>51</v>
      </c>
      <c r="RRE110" s="81"/>
      <c r="RRF110" s="18"/>
      <c r="RRG110" s="141"/>
      <c r="RRH110" s="141"/>
      <c r="RRI110" s="141"/>
      <c r="RRJ110" s="141"/>
      <c r="RRK110" s="141"/>
      <c r="RRL110" s="141"/>
      <c r="RRM110" s="18"/>
      <c r="RRN110" s="144" t="s">
        <v>51</v>
      </c>
      <c r="RRO110" s="81"/>
      <c r="RRP110" s="18"/>
      <c r="RRQ110" s="141"/>
      <c r="RRR110" s="141"/>
      <c r="RRS110" s="141"/>
      <c r="RRT110" s="141"/>
      <c r="RRU110" s="141"/>
      <c r="RRV110" s="141"/>
      <c r="RRW110" s="18"/>
      <c r="RRX110" s="144" t="s">
        <v>51</v>
      </c>
      <c r="RRY110" s="81"/>
      <c r="RRZ110" s="18"/>
      <c r="RSA110" s="141"/>
      <c r="RSB110" s="141"/>
      <c r="RSC110" s="141"/>
      <c r="RSD110" s="141"/>
      <c r="RSE110" s="141"/>
      <c r="RSF110" s="141"/>
      <c r="RSG110" s="18"/>
      <c r="RSH110" s="144" t="s">
        <v>51</v>
      </c>
      <c r="RSI110" s="81"/>
      <c r="RSJ110" s="18"/>
      <c r="RSK110" s="141"/>
      <c r="RSL110" s="141"/>
      <c r="RSM110" s="141"/>
      <c r="RSN110" s="141"/>
      <c r="RSO110" s="141"/>
      <c r="RSP110" s="141"/>
      <c r="RSQ110" s="18"/>
      <c r="RSR110" s="144" t="s">
        <v>51</v>
      </c>
      <c r="RSS110" s="81"/>
      <c r="RST110" s="18"/>
      <c r="RSU110" s="141"/>
      <c r="RSV110" s="141"/>
      <c r="RSW110" s="141"/>
      <c r="RSX110" s="141"/>
      <c r="RSY110" s="141"/>
      <c r="RSZ110" s="141"/>
      <c r="RTA110" s="18"/>
      <c r="RTB110" s="144" t="s">
        <v>51</v>
      </c>
      <c r="RTC110" s="81"/>
      <c r="RTD110" s="18"/>
      <c r="RTE110" s="141"/>
      <c r="RTF110" s="141"/>
      <c r="RTG110" s="141"/>
      <c r="RTH110" s="141"/>
      <c r="RTI110" s="141"/>
      <c r="RTJ110" s="141"/>
      <c r="RTK110" s="18"/>
      <c r="RTL110" s="144" t="s">
        <v>51</v>
      </c>
      <c r="RTM110" s="81"/>
      <c r="RTN110" s="18"/>
      <c r="RTO110" s="141"/>
      <c r="RTP110" s="141"/>
      <c r="RTQ110" s="141"/>
      <c r="RTR110" s="141"/>
      <c r="RTS110" s="141"/>
      <c r="RTT110" s="141"/>
      <c r="RTU110" s="18"/>
      <c r="RTV110" s="144" t="s">
        <v>51</v>
      </c>
      <c r="RTW110" s="81"/>
      <c r="RTX110" s="18"/>
      <c r="RTY110" s="141"/>
      <c r="RTZ110" s="141"/>
      <c r="RUA110" s="141"/>
      <c r="RUB110" s="141"/>
      <c r="RUC110" s="141"/>
      <c r="RUD110" s="141"/>
      <c r="RUE110" s="18"/>
      <c r="RUF110" s="144" t="s">
        <v>51</v>
      </c>
      <c r="RUG110" s="81"/>
      <c r="RUH110" s="18"/>
      <c r="RUI110" s="141"/>
      <c r="RUJ110" s="141"/>
      <c r="RUK110" s="141"/>
      <c r="RUL110" s="141"/>
      <c r="RUM110" s="141"/>
      <c r="RUN110" s="141"/>
      <c r="RUO110" s="18"/>
      <c r="RUP110" s="144" t="s">
        <v>51</v>
      </c>
      <c r="RUQ110" s="81"/>
      <c r="RUR110" s="18"/>
      <c r="RUS110" s="141"/>
      <c r="RUT110" s="141"/>
      <c r="RUU110" s="141"/>
      <c r="RUV110" s="141"/>
      <c r="RUW110" s="141"/>
      <c r="RUX110" s="141"/>
      <c r="RUY110" s="18"/>
      <c r="RUZ110" s="144" t="s">
        <v>51</v>
      </c>
      <c r="RVA110" s="81"/>
      <c r="RVB110" s="18"/>
      <c r="RVC110" s="141"/>
      <c r="RVD110" s="141"/>
      <c r="RVE110" s="141"/>
      <c r="RVF110" s="141"/>
      <c r="RVG110" s="141"/>
      <c r="RVH110" s="141"/>
      <c r="RVI110" s="18"/>
      <c r="RVJ110" s="144" t="s">
        <v>51</v>
      </c>
      <c r="RVK110" s="81"/>
      <c r="RVL110" s="18"/>
      <c r="RVM110" s="141"/>
      <c r="RVN110" s="141"/>
      <c r="RVO110" s="141"/>
      <c r="RVP110" s="141"/>
      <c r="RVQ110" s="141"/>
      <c r="RVR110" s="141"/>
      <c r="RVS110" s="18"/>
      <c r="RVT110" s="144" t="s">
        <v>51</v>
      </c>
      <c r="RVU110" s="81"/>
      <c r="RVV110" s="18"/>
      <c r="RVW110" s="141"/>
      <c r="RVX110" s="141"/>
      <c r="RVY110" s="141"/>
      <c r="RVZ110" s="141"/>
      <c r="RWA110" s="141"/>
      <c r="RWB110" s="141"/>
      <c r="RWC110" s="18"/>
      <c r="RWD110" s="144" t="s">
        <v>51</v>
      </c>
      <c r="RWE110" s="81"/>
      <c r="RWF110" s="18"/>
      <c r="RWG110" s="141"/>
      <c r="RWH110" s="141"/>
      <c r="RWI110" s="141"/>
      <c r="RWJ110" s="141"/>
      <c r="RWK110" s="141"/>
      <c r="RWL110" s="141"/>
      <c r="RWM110" s="18"/>
      <c r="RWN110" s="144" t="s">
        <v>51</v>
      </c>
      <c r="RWO110" s="81"/>
      <c r="RWP110" s="18"/>
      <c r="RWQ110" s="141"/>
      <c r="RWR110" s="141"/>
      <c r="RWS110" s="141"/>
      <c r="RWT110" s="141"/>
      <c r="RWU110" s="141"/>
      <c r="RWV110" s="141"/>
      <c r="RWW110" s="18"/>
      <c r="RWX110" s="144" t="s">
        <v>51</v>
      </c>
      <c r="RWY110" s="81"/>
      <c r="RWZ110" s="18"/>
      <c r="RXA110" s="141"/>
      <c r="RXB110" s="141"/>
      <c r="RXC110" s="141"/>
      <c r="RXD110" s="141"/>
      <c r="RXE110" s="141"/>
      <c r="RXF110" s="141"/>
      <c r="RXG110" s="18"/>
      <c r="RXH110" s="144" t="s">
        <v>51</v>
      </c>
      <c r="RXI110" s="81"/>
      <c r="RXJ110" s="18"/>
      <c r="RXK110" s="141"/>
      <c r="RXL110" s="141"/>
      <c r="RXM110" s="141"/>
      <c r="RXN110" s="141"/>
      <c r="RXO110" s="141"/>
      <c r="RXP110" s="141"/>
      <c r="RXQ110" s="18"/>
      <c r="RXR110" s="144" t="s">
        <v>51</v>
      </c>
      <c r="RXS110" s="81"/>
      <c r="RXT110" s="18"/>
      <c r="RXU110" s="141"/>
      <c r="RXV110" s="141"/>
      <c r="RXW110" s="141"/>
      <c r="RXX110" s="141"/>
      <c r="RXY110" s="141"/>
      <c r="RXZ110" s="141"/>
      <c r="RYA110" s="18"/>
      <c r="RYB110" s="144" t="s">
        <v>51</v>
      </c>
      <c r="RYC110" s="81"/>
      <c r="RYD110" s="18"/>
      <c r="RYE110" s="141"/>
      <c r="RYF110" s="141"/>
      <c r="RYG110" s="141"/>
      <c r="RYH110" s="141"/>
      <c r="RYI110" s="141"/>
      <c r="RYJ110" s="141"/>
      <c r="RYK110" s="18"/>
      <c r="RYL110" s="144" t="s">
        <v>51</v>
      </c>
      <c r="RYM110" s="81"/>
      <c r="RYN110" s="18"/>
      <c r="RYO110" s="141"/>
      <c r="RYP110" s="141"/>
      <c r="RYQ110" s="141"/>
      <c r="RYR110" s="141"/>
      <c r="RYS110" s="141"/>
      <c r="RYT110" s="141"/>
      <c r="RYU110" s="18"/>
      <c r="RYV110" s="144" t="s">
        <v>51</v>
      </c>
      <c r="RYW110" s="81"/>
      <c r="RYX110" s="18"/>
      <c r="RYY110" s="141"/>
      <c r="RYZ110" s="141"/>
      <c r="RZA110" s="141"/>
      <c r="RZB110" s="141"/>
      <c r="RZC110" s="141"/>
      <c r="RZD110" s="141"/>
      <c r="RZE110" s="18"/>
      <c r="RZF110" s="144" t="s">
        <v>51</v>
      </c>
      <c r="RZG110" s="81"/>
      <c r="RZH110" s="18"/>
      <c r="RZI110" s="141"/>
      <c r="RZJ110" s="141"/>
      <c r="RZK110" s="141"/>
      <c r="RZL110" s="141"/>
      <c r="RZM110" s="141"/>
      <c r="RZN110" s="141"/>
      <c r="RZO110" s="18"/>
      <c r="RZP110" s="144" t="s">
        <v>51</v>
      </c>
      <c r="RZQ110" s="81"/>
      <c r="RZR110" s="18"/>
      <c r="RZS110" s="141"/>
      <c r="RZT110" s="141"/>
      <c r="RZU110" s="141"/>
      <c r="RZV110" s="141"/>
      <c r="RZW110" s="141"/>
      <c r="RZX110" s="141"/>
      <c r="RZY110" s="18"/>
      <c r="RZZ110" s="144" t="s">
        <v>51</v>
      </c>
      <c r="SAA110" s="81"/>
      <c r="SAB110" s="18"/>
      <c r="SAC110" s="141"/>
      <c r="SAD110" s="141"/>
      <c r="SAE110" s="141"/>
      <c r="SAF110" s="141"/>
      <c r="SAG110" s="141"/>
      <c r="SAH110" s="141"/>
      <c r="SAI110" s="18"/>
      <c r="SAJ110" s="144" t="s">
        <v>51</v>
      </c>
      <c r="SAK110" s="81"/>
      <c r="SAL110" s="18"/>
      <c r="SAM110" s="141"/>
      <c r="SAN110" s="141"/>
      <c r="SAO110" s="141"/>
      <c r="SAP110" s="141"/>
      <c r="SAQ110" s="141"/>
      <c r="SAR110" s="141"/>
      <c r="SAS110" s="18"/>
      <c r="SAT110" s="144" t="s">
        <v>51</v>
      </c>
      <c r="SAU110" s="81"/>
      <c r="SAV110" s="18"/>
      <c r="SAW110" s="141"/>
      <c r="SAX110" s="141"/>
      <c r="SAY110" s="141"/>
      <c r="SAZ110" s="141"/>
      <c r="SBA110" s="141"/>
      <c r="SBB110" s="141"/>
      <c r="SBC110" s="18"/>
      <c r="SBD110" s="144" t="s">
        <v>51</v>
      </c>
      <c r="SBE110" s="81"/>
      <c r="SBF110" s="18"/>
      <c r="SBG110" s="141"/>
      <c r="SBH110" s="141"/>
      <c r="SBI110" s="141"/>
      <c r="SBJ110" s="141"/>
      <c r="SBK110" s="141"/>
      <c r="SBL110" s="141"/>
      <c r="SBM110" s="18"/>
      <c r="SBN110" s="144" t="s">
        <v>51</v>
      </c>
      <c r="SBO110" s="81"/>
      <c r="SBP110" s="18"/>
      <c r="SBQ110" s="141"/>
      <c r="SBR110" s="141"/>
      <c r="SBS110" s="141"/>
      <c r="SBT110" s="141"/>
      <c r="SBU110" s="141"/>
      <c r="SBV110" s="141"/>
      <c r="SBW110" s="18"/>
      <c r="SBX110" s="144" t="s">
        <v>51</v>
      </c>
      <c r="SBY110" s="81"/>
      <c r="SBZ110" s="18"/>
      <c r="SCA110" s="141"/>
      <c r="SCB110" s="141"/>
      <c r="SCC110" s="141"/>
      <c r="SCD110" s="141"/>
      <c r="SCE110" s="141"/>
      <c r="SCF110" s="141"/>
      <c r="SCG110" s="18"/>
      <c r="SCH110" s="144" t="s">
        <v>51</v>
      </c>
      <c r="SCI110" s="81"/>
      <c r="SCJ110" s="18"/>
      <c r="SCK110" s="141"/>
      <c r="SCL110" s="141"/>
      <c r="SCM110" s="141"/>
      <c r="SCN110" s="141"/>
      <c r="SCO110" s="141"/>
      <c r="SCP110" s="141"/>
      <c r="SCQ110" s="18"/>
      <c r="SCR110" s="144" t="s">
        <v>51</v>
      </c>
      <c r="SCS110" s="81"/>
      <c r="SCT110" s="18"/>
      <c r="SCU110" s="141"/>
      <c r="SCV110" s="141"/>
      <c r="SCW110" s="141"/>
      <c r="SCX110" s="141"/>
      <c r="SCY110" s="141"/>
      <c r="SCZ110" s="141"/>
      <c r="SDA110" s="18"/>
      <c r="SDB110" s="144" t="s">
        <v>51</v>
      </c>
      <c r="SDC110" s="81"/>
      <c r="SDD110" s="18"/>
      <c r="SDE110" s="141"/>
      <c r="SDF110" s="141"/>
      <c r="SDG110" s="141"/>
      <c r="SDH110" s="141"/>
      <c r="SDI110" s="141"/>
      <c r="SDJ110" s="141"/>
      <c r="SDK110" s="18"/>
      <c r="SDL110" s="144" t="s">
        <v>51</v>
      </c>
      <c r="SDM110" s="81"/>
      <c r="SDN110" s="18"/>
      <c r="SDO110" s="141"/>
      <c r="SDP110" s="141"/>
      <c r="SDQ110" s="141"/>
      <c r="SDR110" s="141"/>
      <c r="SDS110" s="141"/>
      <c r="SDT110" s="141"/>
      <c r="SDU110" s="18"/>
      <c r="SDV110" s="144" t="s">
        <v>51</v>
      </c>
      <c r="SDW110" s="81"/>
      <c r="SDX110" s="18"/>
      <c r="SDY110" s="141"/>
      <c r="SDZ110" s="141"/>
      <c r="SEA110" s="141"/>
      <c r="SEB110" s="141"/>
      <c r="SEC110" s="141"/>
      <c r="SED110" s="141"/>
      <c r="SEE110" s="18"/>
      <c r="SEF110" s="144" t="s">
        <v>51</v>
      </c>
      <c r="SEG110" s="81"/>
      <c r="SEH110" s="18"/>
      <c r="SEI110" s="141"/>
      <c r="SEJ110" s="141"/>
      <c r="SEK110" s="141"/>
      <c r="SEL110" s="141"/>
      <c r="SEM110" s="141"/>
      <c r="SEN110" s="141"/>
      <c r="SEO110" s="18"/>
      <c r="SEP110" s="144" t="s">
        <v>51</v>
      </c>
      <c r="SEQ110" s="81"/>
      <c r="SER110" s="18"/>
      <c r="SES110" s="141"/>
      <c r="SET110" s="141"/>
      <c r="SEU110" s="141"/>
      <c r="SEV110" s="141"/>
      <c r="SEW110" s="141"/>
      <c r="SEX110" s="141"/>
      <c r="SEY110" s="18"/>
      <c r="SEZ110" s="144" t="s">
        <v>51</v>
      </c>
      <c r="SFA110" s="81"/>
      <c r="SFB110" s="18"/>
      <c r="SFC110" s="141"/>
      <c r="SFD110" s="141"/>
      <c r="SFE110" s="141"/>
      <c r="SFF110" s="141"/>
      <c r="SFG110" s="141"/>
      <c r="SFH110" s="141"/>
      <c r="SFI110" s="18"/>
      <c r="SFJ110" s="144" t="s">
        <v>51</v>
      </c>
      <c r="SFK110" s="81"/>
      <c r="SFL110" s="18"/>
      <c r="SFM110" s="141"/>
      <c r="SFN110" s="141"/>
      <c r="SFO110" s="141"/>
      <c r="SFP110" s="141"/>
      <c r="SFQ110" s="141"/>
      <c r="SFR110" s="141"/>
      <c r="SFS110" s="18"/>
      <c r="SFT110" s="144" t="s">
        <v>51</v>
      </c>
      <c r="SFU110" s="81"/>
      <c r="SFV110" s="18"/>
      <c r="SFW110" s="141"/>
      <c r="SFX110" s="141"/>
      <c r="SFY110" s="141"/>
      <c r="SFZ110" s="141"/>
      <c r="SGA110" s="141"/>
      <c r="SGB110" s="141"/>
      <c r="SGC110" s="18"/>
      <c r="SGD110" s="144" t="s">
        <v>51</v>
      </c>
      <c r="SGE110" s="81"/>
      <c r="SGF110" s="18"/>
      <c r="SGG110" s="141"/>
      <c r="SGH110" s="141"/>
      <c r="SGI110" s="141"/>
      <c r="SGJ110" s="141"/>
      <c r="SGK110" s="141"/>
      <c r="SGL110" s="141"/>
      <c r="SGM110" s="18"/>
      <c r="SGN110" s="144" t="s">
        <v>51</v>
      </c>
      <c r="SGO110" s="81"/>
      <c r="SGP110" s="18"/>
      <c r="SGQ110" s="141"/>
      <c r="SGR110" s="141"/>
      <c r="SGS110" s="141"/>
      <c r="SGT110" s="141"/>
      <c r="SGU110" s="141"/>
      <c r="SGV110" s="141"/>
      <c r="SGW110" s="18"/>
      <c r="SGX110" s="144" t="s">
        <v>51</v>
      </c>
      <c r="SGY110" s="81"/>
      <c r="SGZ110" s="18"/>
      <c r="SHA110" s="141"/>
      <c r="SHB110" s="141"/>
      <c r="SHC110" s="141"/>
      <c r="SHD110" s="141"/>
      <c r="SHE110" s="141"/>
      <c r="SHF110" s="141"/>
      <c r="SHG110" s="18"/>
      <c r="SHH110" s="144" t="s">
        <v>51</v>
      </c>
      <c r="SHI110" s="81"/>
      <c r="SHJ110" s="18"/>
      <c r="SHK110" s="141"/>
      <c r="SHL110" s="141"/>
      <c r="SHM110" s="141"/>
      <c r="SHN110" s="141"/>
      <c r="SHO110" s="141"/>
      <c r="SHP110" s="141"/>
      <c r="SHQ110" s="18"/>
      <c r="SHR110" s="144" t="s">
        <v>51</v>
      </c>
      <c r="SHS110" s="81"/>
      <c r="SHT110" s="18"/>
      <c r="SHU110" s="141"/>
      <c r="SHV110" s="141"/>
      <c r="SHW110" s="141"/>
      <c r="SHX110" s="141"/>
      <c r="SHY110" s="141"/>
      <c r="SHZ110" s="141"/>
      <c r="SIA110" s="18"/>
      <c r="SIB110" s="144" t="s">
        <v>51</v>
      </c>
      <c r="SIC110" s="81"/>
      <c r="SID110" s="18"/>
      <c r="SIE110" s="141"/>
      <c r="SIF110" s="141"/>
      <c r="SIG110" s="141"/>
      <c r="SIH110" s="141"/>
      <c r="SII110" s="141"/>
      <c r="SIJ110" s="141"/>
      <c r="SIK110" s="18"/>
      <c r="SIL110" s="144" t="s">
        <v>51</v>
      </c>
      <c r="SIM110" s="81"/>
      <c r="SIN110" s="18"/>
      <c r="SIO110" s="141"/>
      <c r="SIP110" s="141"/>
      <c r="SIQ110" s="141"/>
      <c r="SIR110" s="141"/>
      <c r="SIS110" s="141"/>
      <c r="SIT110" s="141"/>
      <c r="SIU110" s="18"/>
      <c r="SIV110" s="144" t="s">
        <v>51</v>
      </c>
      <c r="SIW110" s="81"/>
      <c r="SIX110" s="18"/>
      <c r="SIY110" s="141"/>
      <c r="SIZ110" s="141"/>
      <c r="SJA110" s="141"/>
      <c r="SJB110" s="141"/>
      <c r="SJC110" s="141"/>
      <c r="SJD110" s="141"/>
      <c r="SJE110" s="18"/>
      <c r="SJF110" s="144" t="s">
        <v>51</v>
      </c>
      <c r="SJG110" s="81"/>
      <c r="SJH110" s="18"/>
      <c r="SJI110" s="141"/>
      <c r="SJJ110" s="141"/>
      <c r="SJK110" s="141"/>
      <c r="SJL110" s="141"/>
      <c r="SJM110" s="141"/>
      <c r="SJN110" s="141"/>
      <c r="SJO110" s="18"/>
      <c r="SJP110" s="144" t="s">
        <v>51</v>
      </c>
      <c r="SJQ110" s="81"/>
      <c r="SJR110" s="18"/>
      <c r="SJS110" s="141"/>
      <c r="SJT110" s="141"/>
      <c r="SJU110" s="141"/>
      <c r="SJV110" s="141"/>
      <c r="SJW110" s="141"/>
      <c r="SJX110" s="141"/>
      <c r="SJY110" s="18"/>
      <c r="SJZ110" s="144" t="s">
        <v>51</v>
      </c>
      <c r="SKA110" s="81"/>
      <c r="SKB110" s="18"/>
      <c r="SKC110" s="141"/>
      <c r="SKD110" s="141"/>
      <c r="SKE110" s="141"/>
      <c r="SKF110" s="141"/>
      <c r="SKG110" s="141"/>
      <c r="SKH110" s="141"/>
      <c r="SKI110" s="18"/>
      <c r="SKJ110" s="144" t="s">
        <v>51</v>
      </c>
      <c r="SKK110" s="81"/>
      <c r="SKL110" s="18"/>
      <c r="SKM110" s="141"/>
      <c r="SKN110" s="141"/>
      <c r="SKO110" s="141"/>
      <c r="SKP110" s="141"/>
      <c r="SKQ110" s="141"/>
      <c r="SKR110" s="141"/>
      <c r="SKS110" s="18"/>
      <c r="SKT110" s="144" t="s">
        <v>51</v>
      </c>
      <c r="SKU110" s="81"/>
      <c r="SKV110" s="18"/>
      <c r="SKW110" s="141"/>
      <c r="SKX110" s="141"/>
      <c r="SKY110" s="141"/>
      <c r="SKZ110" s="141"/>
      <c r="SLA110" s="141"/>
      <c r="SLB110" s="141"/>
      <c r="SLC110" s="18"/>
      <c r="SLD110" s="144" t="s">
        <v>51</v>
      </c>
      <c r="SLE110" s="81"/>
      <c r="SLF110" s="18"/>
      <c r="SLG110" s="141"/>
      <c r="SLH110" s="141"/>
      <c r="SLI110" s="141"/>
      <c r="SLJ110" s="141"/>
      <c r="SLK110" s="141"/>
      <c r="SLL110" s="141"/>
      <c r="SLM110" s="18"/>
      <c r="SLN110" s="144" t="s">
        <v>51</v>
      </c>
      <c r="SLO110" s="81"/>
      <c r="SLP110" s="18"/>
      <c r="SLQ110" s="141"/>
      <c r="SLR110" s="141"/>
      <c r="SLS110" s="141"/>
      <c r="SLT110" s="141"/>
      <c r="SLU110" s="141"/>
      <c r="SLV110" s="141"/>
      <c r="SLW110" s="18"/>
      <c r="SLX110" s="144" t="s">
        <v>51</v>
      </c>
      <c r="SLY110" s="81"/>
      <c r="SLZ110" s="18"/>
      <c r="SMA110" s="141"/>
      <c r="SMB110" s="141"/>
      <c r="SMC110" s="141"/>
      <c r="SMD110" s="141"/>
      <c r="SME110" s="141"/>
      <c r="SMF110" s="141"/>
      <c r="SMG110" s="18"/>
      <c r="SMH110" s="144" t="s">
        <v>51</v>
      </c>
      <c r="SMI110" s="81"/>
      <c r="SMJ110" s="18"/>
      <c r="SMK110" s="141"/>
      <c r="SML110" s="141"/>
      <c r="SMM110" s="141"/>
      <c r="SMN110" s="141"/>
      <c r="SMO110" s="141"/>
      <c r="SMP110" s="141"/>
      <c r="SMQ110" s="18"/>
      <c r="SMR110" s="144" t="s">
        <v>51</v>
      </c>
      <c r="SMS110" s="81"/>
      <c r="SMT110" s="18"/>
      <c r="SMU110" s="141"/>
      <c r="SMV110" s="141"/>
      <c r="SMW110" s="141"/>
      <c r="SMX110" s="141"/>
      <c r="SMY110" s="141"/>
      <c r="SMZ110" s="141"/>
      <c r="SNA110" s="18"/>
      <c r="SNB110" s="144" t="s">
        <v>51</v>
      </c>
      <c r="SNC110" s="81"/>
      <c r="SND110" s="18"/>
      <c r="SNE110" s="141"/>
      <c r="SNF110" s="141"/>
      <c r="SNG110" s="141"/>
      <c r="SNH110" s="141"/>
      <c r="SNI110" s="141"/>
      <c r="SNJ110" s="141"/>
      <c r="SNK110" s="18"/>
      <c r="SNL110" s="144" t="s">
        <v>51</v>
      </c>
      <c r="SNM110" s="81"/>
      <c r="SNN110" s="18"/>
      <c r="SNO110" s="141"/>
      <c r="SNP110" s="141"/>
      <c r="SNQ110" s="141"/>
      <c r="SNR110" s="141"/>
      <c r="SNS110" s="141"/>
      <c r="SNT110" s="141"/>
      <c r="SNU110" s="18"/>
      <c r="SNV110" s="144" t="s">
        <v>51</v>
      </c>
      <c r="SNW110" s="81"/>
      <c r="SNX110" s="18"/>
      <c r="SNY110" s="141"/>
      <c r="SNZ110" s="141"/>
      <c r="SOA110" s="141"/>
      <c r="SOB110" s="141"/>
      <c r="SOC110" s="141"/>
      <c r="SOD110" s="141"/>
      <c r="SOE110" s="18"/>
      <c r="SOF110" s="144" t="s">
        <v>51</v>
      </c>
      <c r="SOG110" s="81"/>
      <c r="SOH110" s="18"/>
      <c r="SOI110" s="141"/>
      <c r="SOJ110" s="141"/>
      <c r="SOK110" s="141"/>
      <c r="SOL110" s="141"/>
      <c r="SOM110" s="141"/>
      <c r="SON110" s="141"/>
      <c r="SOO110" s="18"/>
      <c r="SOP110" s="144" t="s">
        <v>51</v>
      </c>
      <c r="SOQ110" s="81"/>
      <c r="SOR110" s="18"/>
      <c r="SOS110" s="141"/>
      <c r="SOT110" s="141"/>
      <c r="SOU110" s="141"/>
      <c r="SOV110" s="141"/>
      <c r="SOW110" s="141"/>
      <c r="SOX110" s="141"/>
      <c r="SOY110" s="18"/>
      <c r="SOZ110" s="144" t="s">
        <v>51</v>
      </c>
      <c r="SPA110" s="81"/>
      <c r="SPB110" s="18"/>
      <c r="SPC110" s="141"/>
      <c r="SPD110" s="141"/>
      <c r="SPE110" s="141"/>
      <c r="SPF110" s="141"/>
      <c r="SPG110" s="141"/>
      <c r="SPH110" s="141"/>
      <c r="SPI110" s="18"/>
      <c r="SPJ110" s="144" t="s">
        <v>51</v>
      </c>
      <c r="SPK110" s="81"/>
      <c r="SPL110" s="18"/>
      <c r="SPM110" s="141"/>
      <c r="SPN110" s="141"/>
      <c r="SPO110" s="141"/>
      <c r="SPP110" s="141"/>
      <c r="SPQ110" s="141"/>
      <c r="SPR110" s="141"/>
      <c r="SPS110" s="18"/>
      <c r="SPT110" s="144" t="s">
        <v>51</v>
      </c>
      <c r="SPU110" s="81"/>
      <c r="SPV110" s="18"/>
      <c r="SPW110" s="141"/>
      <c r="SPX110" s="141"/>
      <c r="SPY110" s="141"/>
      <c r="SPZ110" s="141"/>
      <c r="SQA110" s="141"/>
      <c r="SQB110" s="141"/>
      <c r="SQC110" s="18"/>
      <c r="SQD110" s="144" t="s">
        <v>51</v>
      </c>
      <c r="SQE110" s="81"/>
      <c r="SQF110" s="18"/>
      <c r="SQG110" s="141"/>
      <c r="SQH110" s="141"/>
      <c r="SQI110" s="141"/>
      <c r="SQJ110" s="141"/>
      <c r="SQK110" s="141"/>
      <c r="SQL110" s="141"/>
      <c r="SQM110" s="18"/>
      <c r="SQN110" s="144" t="s">
        <v>51</v>
      </c>
      <c r="SQO110" s="81"/>
      <c r="SQP110" s="18"/>
      <c r="SQQ110" s="141"/>
      <c r="SQR110" s="141"/>
      <c r="SQS110" s="141"/>
      <c r="SQT110" s="141"/>
      <c r="SQU110" s="141"/>
      <c r="SQV110" s="141"/>
      <c r="SQW110" s="18"/>
      <c r="SQX110" s="144" t="s">
        <v>51</v>
      </c>
      <c r="SQY110" s="81"/>
      <c r="SQZ110" s="18"/>
      <c r="SRA110" s="141"/>
      <c r="SRB110" s="141"/>
      <c r="SRC110" s="141"/>
      <c r="SRD110" s="141"/>
      <c r="SRE110" s="141"/>
      <c r="SRF110" s="141"/>
      <c r="SRG110" s="18"/>
      <c r="SRH110" s="144" t="s">
        <v>51</v>
      </c>
      <c r="SRI110" s="81"/>
      <c r="SRJ110" s="18"/>
      <c r="SRK110" s="141"/>
      <c r="SRL110" s="141"/>
      <c r="SRM110" s="141"/>
      <c r="SRN110" s="141"/>
      <c r="SRO110" s="141"/>
      <c r="SRP110" s="141"/>
      <c r="SRQ110" s="18"/>
      <c r="SRR110" s="144" t="s">
        <v>51</v>
      </c>
      <c r="SRS110" s="81"/>
      <c r="SRT110" s="18"/>
      <c r="SRU110" s="141"/>
      <c r="SRV110" s="141"/>
      <c r="SRW110" s="141"/>
      <c r="SRX110" s="141"/>
      <c r="SRY110" s="141"/>
      <c r="SRZ110" s="141"/>
      <c r="SSA110" s="18"/>
      <c r="SSB110" s="144" t="s">
        <v>51</v>
      </c>
      <c r="SSC110" s="81"/>
      <c r="SSD110" s="18"/>
      <c r="SSE110" s="141"/>
      <c r="SSF110" s="141"/>
      <c r="SSG110" s="141"/>
      <c r="SSH110" s="141"/>
      <c r="SSI110" s="141"/>
      <c r="SSJ110" s="141"/>
      <c r="SSK110" s="18"/>
      <c r="SSL110" s="144" t="s">
        <v>51</v>
      </c>
      <c r="SSM110" s="81"/>
      <c r="SSN110" s="18"/>
      <c r="SSO110" s="141"/>
      <c r="SSP110" s="141"/>
      <c r="SSQ110" s="141"/>
      <c r="SSR110" s="141"/>
      <c r="SSS110" s="141"/>
      <c r="SST110" s="141"/>
      <c r="SSU110" s="18"/>
      <c r="SSV110" s="144" t="s">
        <v>51</v>
      </c>
      <c r="SSW110" s="81"/>
      <c r="SSX110" s="18"/>
      <c r="SSY110" s="141"/>
      <c r="SSZ110" s="141"/>
      <c r="STA110" s="141"/>
      <c r="STB110" s="141"/>
      <c r="STC110" s="141"/>
      <c r="STD110" s="141"/>
      <c r="STE110" s="18"/>
      <c r="STF110" s="144" t="s">
        <v>51</v>
      </c>
      <c r="STG110" s="81"/>
      <c r="STH110" s="18"/>
      <c r="STI110" s="141"/>
      <c r="STJ110" s="141"/>
      <c r="STK110" s="141"/>
      <c r="STL110" s="141"/>
      <c r="STM110" s="141"/>
      <c r="STN110" s="141"/>
      <c r="STO110" s="18"/>
      <c r="STP110" s="144" t="s">
        <v>51</v>
      </c>
      <c r="STQ110" s="81"/>
      <c r="STR110" s="18"/>
      <c r="STS110" s="141"/>
      <c r="STT110" s="141"/>
      <c r="STU110" s="141"/>
      <c r="STV110" s="141"/>
      <c r="STW110" s="141"/>
      <c r="STX110" s="141"/>
      <c r="STY110" s="18"/>
      <c r="STZ110" s="144" t="s">
        <v>51</v>
      </c>
      <c r="SUA110" s="81"/>
      <c r="SUB110" s="18"/>
      <c r="SUC110" s="141"/>
      <c r="SUD110" s="141"/>
      <c r="SUE110" s="141"/>
      <c r="SUF110" s="141"/>
      <c r="SUG110" s="141"/>
      <c r="SUH110" s="141"/>
      <c r="SUI110" s="18"/>
      <c r="SUJ110" s="144" t="s">
        <v>51</v>
      </c>
      <c r="SUK110" s="81"/>
      <c r="SUL110" s="18"/>
      <c r="SUM110" s="141"/>
      <c r="SUN110" s="141"/>
      <c r="SUO110" s="141"/>
      <c r="SUP110" s="141"/>
      <c r="SUQ110" s="141"/>
      <c r="SUR110" s="141"/>
      <c r="SUS110" s="18"/>
      <c r="SUT110" s="144" t="s">
        <v>51</v>
      </c>
      <c r="SUU110" s="81"/>
      <c r="SUV110" s="18"/>
      <c r="SUW110" s="141"/>
      <c r="SUX110" s="141"/>
      <c r="SUY110" s="141"/>
      <c r="SUZ110" s="141"/>
      <c r="SVA110" s="141"/>
      <c r="SVB110" s="141"/>
      <c r="SVC110" s="18"/>
      <c r="SVD110" s="144" t="s">
        <v>51</v>
      </c>
      <c r="SVE110" s="81"/>
      <c r="SVF110" s="18"/>
      <c r="SVG110" s="141"/>
      <c r="SVH110" s="141"/>
      <c r="SVI110" s="141"/>
      <c r="SVJ110" s="141"/>
      <c r="SVK110" s="141"/>
      <c r="SVL110" s="141"/>
      <c r="SVM110" s="18"/>
      <c r="SVN110" s="144" t="s">
        <v>51</v>
      </c>
      <c r="SVO110" s="81"/>
      <c r="SVP110" s="18"/>
      <c r="SVQ110" s="141"/>
      <c r="SVR110" s="141"/>
      <c r="SVS110" s="141"/>
      <c r="SVT110" s="141"/>
      <c r="SVU110" s="141"/>
      <c r="SVV110" s="141"/>
      <c r="SVW110" s="18"/>
      <c r="SVX110" s="144" t="s">
        <v>51</v>
      </c>
      <c r="SVY110" s="81"/>
      <c r="SVZ110" s="18"/>
      <c r="SWA110" s="141"/>
      <c r="SWB110" s="141"/>
      <c r="SWC110" s="141"/>
      <c r="SWD110" s="141"/>
      <c r="SWE110" s="141"/>
      <c r="SWF110" s="141"/>
      <c r="SWG110" s="18"/>
      <c r="SWH110" s="144" t="s">
        <v>51</v>
      </c>
      <c r="SWI110" s="81"/>
      <c r="SWJ110" s="18"/>
      <c r="SWK110" s="141"/>
      <c r="SWL110" s="141"/>
      <c r="SWM110" s="141"/>
      <c r="SWN110" s="141"/>
      <c r="SWO110" s="141"/>
      <c r="SWP110" s="141"/>
      <c r="SWQ110" s="18"/>
      <c r="SWR110" s="144" t="s">
        <v>51</v>
      </c>
      <c r="SWS110" s="81"/>
      <c r="SWT110" s="18"/>
      <c r="SWU110" s="141"/>
      <c r="SWV110" s="141"/>
      <c r="SWW110" s="141"/>
      <c r="SWX110" s="141"/>
      <c r="SWY110" s="141"/>
      <c r="SWZ110" s="141"/>
      <c r="SXA110" s="18"/>
      <c r="SXB110" s="144" t="s">
        <v>51</v>
      </c>
      <c r="SXC110" s="81"/>
      <c r="SXD110" s="18"/>
      <c r="SXE110" s="141"/>
      <c r="SXF110" s="141"/>
      <c r="SXG110" s="141"/>
      <c r="SXH110" s="141"/>
      <c r="SXI110" s="141"/>
      <c r="SXJ110" s="141"/>
      <c r="SXK110" s="18"/>
      <c r="SXL110" s="144" t="s">
        <v>51</v>
      </c>
      <c r="SXM110" s="81"/>
      <c r="SXN110" s="18"/>
      <c r="SXO110" s="141"/>
      <c r="SXP110" s="141"/>
      <c r="SXQ110" s="141"/>
      <c r="SXR110" s="141"/>
      <c r="SXS110" s="141"/>
      <c r="SXT110" s="141"/>
      <c r="SXU110" s="18"/>
      <c r="SXV110" s="144" t="s">
        <v>51</v>
      </c>
      <c r="SXW110" s="81"/>
      <c r="SXX110" s="18"/>
      <c r="SXY110" s="141"/>
      <c r="SXZ110" s="141"/>
      <c r="SYA110" s="141"/>
      <c r="SYB110" s="141"/>
      <c r="SYC110" s="141"/>
      <c r="SYD110" s="141"/>
      <c r="SYE110" s="18"/>
      <c r="SYF110" s="144" t="s">
        <v>51</v>
      </c>
      <c r="SYG110" s="81"/>
      <c r="SYH110" s="18"/>
      <c r="SYI110" s="141"/>
      <c r="SYJ110" s="141"/>
      <c r="SYK110" s="141"/>
      <c r="SYL110" s="141"/>
      <c r="SYM110" s="141"/>
      <c r="SYN110" s="141"/>
      <c r="SYO110" s="18"/>
      <c r="SYP110" s="144" t="s">
        <v>51</v>
      </c>
      <c r="SYQ110" s="81"/>
      <c r="SYR110" s="18"/>
      <c r="SYS110" s="141"/>
      <c r="SYT110" s="141"/>
      <c r="SYU110" s="141"/>
      <c r="SYV110" s="141"/>
      <c r="SYW110" s="141"/>
      <c r="SYX110" s="141"/>
      <c r="SYY110" s="18"/>
      <c r="SYZ110" s="144" t="s">
        <v>51</v>
      </c>
      <c r="SZA110" s="81"/>
      <c r="SZB110" s="18"/>
      <c r="SZC110" s="141"/>
      <c r="SZD110" s="141"/>
      <c r="SZE110" s="141"/>
      <c r="SZF110" s="141"/>
      <c r="SZG110" s="141"/>
      <c r="SZH110" s="141"/>
      <c r="SZI110" s="18"/>
      <c r="SZJ110" s="144" t="s">
        <v>51</v>
      </c>
      <c r="SZK110" s="81"/>
      <c r="SZL110" s="18"/>
      <c r="SZM110" s="141"/>
      <c r="SZN110" s="141"/>
      <c r="SZO110" s="141"/>
      <c r="SZP110" s="141"/>
      <c r="SZQ110" s="141"/>
      <c r="SZR110" s="141"/>
      <c r="SZS110" s="18"/>
      <c r="SZT110" s="144" t="s">
        <v>51</v>
      </c>
      <c r="SZU110" s="81"/>
      <c r="SZV110" s="18"/>
      <c r="SZW110" s="141"/>
      <c r="SZX110" s="141"/>
      <c r="SZY110" s="141"/>
      <c r="SZZ110" s="141"/>
      <c r="TAA110" s="141"/>
      <c r="TAB110" s="141"/>
      <c r="TAC110" s="18"/>
      <c r="TAD110" s="144" t="s">
        <v>51</v>
      </c>
      <c r="TAE110" s="81"/>
      <c r="TAF110" s="18"/>
      <c r="TAG110" s="141"/>
      <c r="TAH110" s="141"/>
      <c r="TAI110" s="141"/>
      <c r="TAJ110" s="141"/>
      <c r="TAK110" s="141"/>
      <c r="TAL110" s="141"/>
      <c r="TAM110" s="18"/>
      <c r="TAN110" s="144" t="s">
        <v>51</v>
      </c>
      <c r="TAO110" s="81"/>
      <c r="TAP110" s="18"/>
      <c r="TAQ110" s="141"/>
      <c r="TAR110" s="141"/>
      <c r="TAS110" s="141"/>
      <c r="TAT110" s="141"/>
      <c r="TAU110" s="141"/>
      <c r="TAV110" s="141"/>
      <c r="TAW110" s="18"/>
      <c r="TAX110" s="144" t="s">
        <v>51</v>
      </c>
      <c r="TAY110" s="81"/>
      <c r="TAZ110" s="18"/>
      <c r="TBA110" s="141"/>
      <c r="TBB110" s="141"/>
      <c r="TBC110" s="141"/>
      <c r="TBD110" s="141"/>
      <c r="TBE110" s="141"/>
      <c r="TBF110" s="141"/>
      <c r="TBG110" s="18"/>
      <c r="TBH110" s="144" t="s">
        <v>51</v>
      </c>
      <c r="TBI110" s="81"/>
      <c r="TBJ110" s="18"/>
      <c r="TBK110" s="141"/>
      <c r="TBL110" s="141"/>
      <c r="TBM110" s="141"/>
      <c r="TBN110" s="141"/>
      <c r="TBO110" s="141"/>
      <c r="TBP110" s="141"/>
      <c r="TBQ110" s="18"/>
      <c r="TBR110" s="144" t="s">
        <v>51</v>
      </c>
      <c r="TBS110" s="81"/>
      <c r="TBT110" s="18"/>
      <c r="TBU110" s="141"/>
      <c r="TBV110" s="141"/>
      <c r="TBW110" s="141"/>
      <c r="TBX110" s="141"/>
      <c r="TBY110" s="141"/>
      <c r="TBZ110" s="141"/>
      <c r="TCA110" s="18"/>
      <c r="TCB110" s="144" t="s">
        <v>51</v>
      </c>
      <c r="TCC110" s="81"/>
      <c r="TCD110" s="18"/>
      <c r="TCE110" s="141"/>
      <c r="TCF110" s="141"/>
      <c r="TCG110" s="141"/>
      <c r="TCH110" s="141"/>
      <c r="TCI110" s="141"/>
      <c r="TCJ110" s="141"/>
      <c r="TCK110" s="18"/>
      <c r="TCL110" s="144" t="s">
        <v>51</v>
      </c>
      <c r="TCM110" s="81"/>
      <c r="TCN110" s="18"/>
      <c r="TCO110" s="141"/>
      <c r="TCP110" s="141"/>
      <c r="TCQ110" s="141"/>
      <c r="TCR110" s="141"/>
      <c r="TCS110" s="141"/>
      <c r="TCT110" s="141"/>
      <c r="TCU110" s="18"/>
      <c r="TCV110" s="144" t="s">
        <v>51</v>
      </c>
      <c r="TCW110" s="81"/>
      <c r="TCX110" s="18"/>
      <c r="TCY110" s="141"/>
      <c r="TCZ110" s="141"/>
      <c r="TDA110" s="141"/>
      <c r="TDB110" s="141"/>
      <c r="TDC110" s="141"/>
      <c r="TDD110" s="141"/>
      <c r="TDE110" s="18"/>
      <c r="TDF110" s="144" t="s">
        <v>51</v>
      </c>
      <c r="TDG110" s="81"/>
      <c r="TDH110" s="18"/>
      <c r="TDI110" s="141"/>
      <c r="TDJ110" s="141"/>
      <c r="TDK110" s="141"/>
      <c r="TDL110" s="141"/>
      <c r="TDM110" s="141"/>
      <c r="TDN110" s="141"/>
      <c r="TDO110" s="18"/>
      <c r="TDP110" s="144" t="s">
        <v>51</v>
      </c>
      <c r="TDQ110" s="81"/>
      <c r="TDR110" s="18"/>
      <c r="TDS110" s="141"/>
      <c r="TDT110" s="141"/>
      <c r="TDU110" s="141"/>
      <c r="TDV110" s="141"/>
      <c r="TDW110" s="141"/>
      <c r="TDX110" s="141"/>
      <c r="TDY110" s="18"/>
      <c r="TDZ110" s="144" t="s">
        <v>51</v>
      </c>
      <c r="TEA110" s="81"/>
      <c r="TEB110" s="18"/>
      <c r="TEC110" s="141"/>
      <c r="TED110" s="141"/>
      <c r="TEE110" s="141"/>
      <c r="TEF110" s="141"/>
      <c r="TEG110" s="141"/>
      <c r="TEH110" s="141"/>
      <c r="TEI110" s="18"/>
      <c r="TEJ110" s="144" t="s">
        <v>51</v>
      </c>
      <c r="TEK110" s="81"/>
      <c r="TEL110" s="18"/>
      <c r="TEM110" s="141"/>
      <c r="TEN110" s="141"/>
      <c r="TEO110" s="141"/>
      <c r="TEP110" s="141"/>
      <c r="TEQ110" s="141"/>
      <c r="TER110" s="141"/>
      <c r="TES110" s="18"/>
      <c r="TET110" s="144" t="s">
        <v>51</v>
      </c>
      <c r="TEU110" s="81"/>
      <c r="TEV110" s="18"/>
      <c r="TEW110" s="141"/>
      <c r="TEX110" s="141"/>
      <c r="TEY110" s="141"/>
      <c r="TEZ110" s="141"/>
      <c r="TFA110" s="141"/>
      <c r="TFB110" s="141"/>
      <c r="TFC110" s="18"/>
      <c r="TFD110" s="144" t="s">
        <v>51</v>
      </c>
      <c r="TFE110" s="81"/>
      <c r="TFF110" s="18"/>
      <c r="TFG110" s="141"/>
      <c r="TFH110" s="141"/>
      <c r="TFI110" s="141"/>
      <c r="TFJ110" s="141"/>
      <c r="TFK110" s="141"/>
      <c r="TFL110" s="141"/>
      <c r="TFM110" s="18"/>
      <c r="TFN110" s="144" t="s">
        <v>51</v>
      </c>
      <c r="TFO110" s="81"/>
      <c r="TFP110" s="18"/>
      <c r="TFQ110" s="141"/>
      <c r="TFR110" s="141"/>
      <c r="TFS110" s="141"/>
      <c r="TFT110" s="141"/>
      <c r="TFU110" s="141"/>
      <c r="TFV110" s="141"/>
      <c r="TFW110" s="18"/>
      <c r="TFX110" s="144" t="s">
        <v>51</v>
      </c>
      <c r="TFY110" s="81"/>
      <c r="TFZ110" s="18"/>
      <c r="TGA110" s="141"/>
      <c r="TGB110" s="141"/>
      <c r="TGC110" s="141"/>
      <c r="TGD110" s="141"/>
      <c r="TGE110" s="141"/>
      <c r="TGF110" s="141"/>
      <c r="TGG110" s="18"/>
      <c r="TGH110" s="144" t="s">
        <v>51</v>
      </c>
      <c r="TGI110" s="81"/>
      <c r="TGJ110" s="18"/>
      <c r="TGK110" s="141"/>
      <c r="TGL110" s="141"/>
      <c r="TGM110" s="141"/>
      <c r="TGN110" s="141"/>
      <c r="TGO110" s="141"/>
      <c r="TGP110" s="141"/>
      <c r="TGQ110" s="18"/>
      <c r="TGR110" s="144" t="s">
        <v>51</v>
      </c>
      <c r="TGS110" s="81"/>
      <c r="TGT110" s="18"/>
      <c r="TGU110" s="141"/>
      <c r="TGV110" s="141"/>
      <c r="TGW110" s="141"/>
      <c r="TGX110" s="141"/>
      <c r="TGY110" s="141"/>
      <c r="TGZ110" s="141"/>
      <c r="THA110" s="18"/>
      <c r="THB110" s="144" t="s">
        <v>51</v>
      </c>
      <c r="THC110" s="81"/>
      <c r="THD110" s="18"/>
      <c r="THE110" s="141"/>
      <c r="THF110" s="141"/>
      <c r="THG110" s="141"/>
      <c r="THH110" s="141"/>
      <c r="THI110" s="141"/>
      <c r="THJ110" s="141"/>
      <c r="THK110" s="18"/>
      <c r="THL110" s="144" t="s">
        <v>51</v>
      </c>
      <c r="THM110" s="81"/>
      <c r="THN110" s="18"/>
      <c r="THO110" s="141"/>
      <c r="THP110" s="141"/>
      <c r="THQ110" s="141"/>
      <c r="THR110" s="141"/>
      <c r="THS110" s="141"/>
      <c r="THT110" s="141"/>
      <c r="THU110" s="18"/>
      <c r="THV110" s="144" t="s">
        <v>51</v>
      </c>
      <c r="THW110" s="81"/>
      <c r="THX110" s="18"/>
      <c r="THY110" s="141"/>
      <c r="THZ110" s="141"/>
      <c r="TIA110" s="141"/>
      <c r="TIB110" s="141"/>
      <c r="TIC110" s="141"/>
      <c r="TID110" s="141"/>
      <c r="TIE110" s="18"/>
      <c r="TIF110" s="144" t="s">
        <v>51</v>
      </c>
      <c r="TIG110" s="81"/>
      <c r="TIH110" s="18"/>
      <c r="TII110" s="141"/>
      <c r="TIJ110" s="141"/>
      <c r="TIK110" s="141"/>
      <c r="TIL110" s="141"/>
      <c r="TIM110" s="141"/>
      <c r="TIN110" s="141"/>
      <c r="TIO110" s="18"/>
      <c r="TIP110" s="144" t="s">
        <v>51</v>
      </c>
      <c r="TIQ110" s="81"/>
      <c r="TIR110" s="18"/>
      <c r="TIS110" s="141"/>
      <c r="TIT110" s="141"/>
      <c r="TIU110" s="141"/>
      <c r="TIV110" s="141"/>
      <c r="TIW110" s="141"/>
      <c r="TIX110" s="141"/>
      <c r="TIY110" s="18"/>
      <c r="TIZ110" s="144" t="s">
        <v>51</v>
      </c>
      <c r="TJA110" s="81"/>
      <c r="TJB110" s="18"/>
      <c r="TJC110" s="141"/>
      <c r="TJD110" s="141"/>
      <c r="TJE110" s="141"/>
      <c r="TJF110" s="141"/>
      <c r="TJG110" s="141"/>
      <c r="TJH110" s="141"/>
      <c r="TJI110" s="18"/>
      <c r="TJJ110" s="144" t="s">
        <v>51</v>
      </c>
      <c r="TJK110" s="81"/>
      <c r="TJL110" s="18"/>
      <c r="TJM110" s="141"/>
      <c r="TJN110" s="141"/>
      <c r="TJO110" s="141"/>
      <c r="TJP110" s="141"/>
      <c r="TJQ110" s="141"/>
      <c r="TJR110" s="141"/>
      <c r="TJS110" s="18"/>
      <c r="TJT110" s="144" t="s">
        <v>51</v>
      </c>
      <c r="TJU110" s="81"/>
      <c r="TJV110" s="18"/>
      <c r="TJW110" s="141"/>
      <c r="TJX110" s="141"/>
      <c r="TJY110" s="141"/>
      <c r="TJZ110" s="141"/>
      <c r="TKA110" s="141"/>
      <c r="TKB110" s="141"/>
      <c r="TKC110" s="18"/>
      <c r="TKD110" s="144" t="s">
        <v>51</v>
      </c>
      <c r="TKE110" s="81"/>
      <c r="TKF110" s="18"/>
      <c r="TKG110" s="141"/>
      <c r="TKH110" s="141"/>
      <c r="TKI110" s="141"/>
      <c r="TKJ110" s="141"/>
      <c r="TKK110" s="141"/>
      <c r="TKL110" s="141"/>
      <c r="TKM110" s="18"/>
      <c r="TKN110" s="144" t="s">
        <v>51</v>
      </c>
      <c r="TKO110" s="81"/>
      <c r="TKP110" s="18"/>
      <c r="TKQ110" s="141"/>
      <c r="TKR110" s="141"/>
      <c r="TKS110" s="141"/>
      <c r="TKT110" s="141"/>
      <c r="TKU110" s="141"/>
      <c r="TKV110" s="141"/>
      <c r="TKW110" s="18"/>
      <c r="TKX110" s="144" t="s">
        <v>51</v>
      </c>
      <c r="TKY110" s="81"/>
      <c r="TKZ110" s="18"/>
      <c r="TLA110" s="141"/>
      <c r="TLB110" s="141"/>
      <c r="TLC110" s="141"/>
      <c r="TLD110" s="141"/>
      <c r="TLE110" s="141"/>
      <c r="TLF110" s="141"/>
      <c r="TLG110" s="18"/>
      <c r="TLH110" s="144" t="s">
        <v>51</v>
      </c>
      <c r="TLI110" s="81"/>
      <c r="TLJ110" s="18"/>
      <c r="TLK110" s="141"/>
      <c r="TLL110" s="141"/>
      <c r="TLM110" s="141"/>
      <c r="TLN110" s="141"/>
      <c r="TLO110" s="141"/>
      <c r="TLP110" s="141"/>
      <c r="TLQ110" s="18"/>
      <c r="TLR110" s="144" t="s">
        <v>51</v>
      </c>
      <c r="TLS110" s="81"/>
      <c r="TLT110" s="18"/>
      <c r="TLU110" s="141"/>
      <c r="TLV110" s="141"/>
      <c r="TLW110" s="141"/>
      <c r="TLX110" s="141"/>
      <c r="TLY110" s="141"/>
      <c r="TLZ110" s="141"/>
      <c r="TMA110" s="18"/>
      <c r="TMB110" s="144" t="s">
        <v>51</v>
      </c>
      <c r="TMC110" s="81"/>
      <c r="TMD110" s="18"/>
      <c r="TME110" s="141"/>
      <c r="TMF110" s="141"/>
      <c r="TMG110" s="141"/>
      <c r="TMH110" s="141"/>
      <c r="TMI110" s="141"/>
      <c r="TMJ110" s="141"/>
      <c r="TMK110" s="18"/>
      <c r="TML110" s="144" t="s">
        <v>51</v>
      </c>
      <c r="TMM110" s="81"/>
      <c r="TMN110" s="18"/>
      <c r="TMO110" s="141"/>
      <c r="TMP110" s="141"/>
      <c r="TMQ110" s="141"/>
      <c r="TMR110" s="141"/>
      <c r="TMS110" s="141"/>
      <c r="TMT110" s="141"/>
      <c r="TMU110" s="18"/>
      <c r="TMV110" s="144" t="s">
        <v>51</v>
      </c>
      <c r="TMW110" s="81"/>
      <c r="TMX110" s="18"/>
      <c r="TMY110" s="141"/>
      <c r="TMZ110" s="141"/>
      <c r="TNA110" s="141"/>
      <c r="TNB110" s="141"/>
      <c r="TNC110" s="141"/>
      <c r="TND110" s="141"/>
      <c r="TNE110" s="18"/>
      <c r="TNF110" s="144" t="s">
        <v>51</v>
      </c>
      <c r="TNG110" s="81"/>
      <c r="TNH110" s="18"/>
      <c r="TNI110" s="141"/>
      <c r="TNJ110" s="141"/>
      <c r="TNK110" s="141"/>
      <c r="TNL110" s="141"/>
      <c r="TNM110" s="141"/>
      <c r="TNN110" s="141"/>
      <c r="TNO110" s="18"/>
      <c r="TNP110" s="144" t="s">
        <v>51</v>
      </c>
      <c r="TNQ110" s="81"/>
      <c r="TNR110" s="18"/>
      <c r="TNS110" s="141"/>
      <c r="TNT110" s="141"/>
      <c r="TNU110" s="141"/>
      <c r="TNV110" s="141"/>
      <c r="TNW110" s="141"/>
      <c r="TNX110" s="141"/>
      <c r="TNY110" s="18"/>
      <c r="TNZ110" s="144" t="s">
        <v>51</v>
      </c>
      <c r="TOA110" s="81"/>
      <c r="TOB110" s="18"/>
      <c r="TOC110" s="141"/>
      <c r="TOD110" s="141"/>
      <c r="TOE110" s="141"/>
      <c r="TOF110" s="141"/>
      <c r="TOG110" s="141"/>
      <c r="TOH110" s="141"/>
      <c r="TOI110" s="18"/>
      <c r="TOJ110" s="144" t="s">
        <v>51</v>
      </c>
      <c r="TOK110" s="81"/>
      <c r="TOL110" s="18"/>
      <c r="TOM110" s="141"/>
      <c r="TON110" s="141"/>
      <c r="TOO110" s="141"/>
      <c r="TOP110" s="141"/>
      <c r="TOQ110" s="141"/>
      <c r="TOR110" s="141"/>
      <c r="TOS110" s="18"/>
      <c r="TOT110" s="144" t="s">
        <v>51</v>
      </c>
      <c r="TOU110" s="81"/>
      <c r="TOV110" s="18"/>
      <c r="TOW110" s="141"/>
      <c r="TOX110" s="141"/>
      <c r="TOY110" s="141"/>
      <c r="TOZ110" s="141"/>
      <c r="TPA110" s="141"/>
      <c r="TPB110" s="141"/>
      <c r="TPC110" s="18"/>
      <c r="TPD110" s="144" t="s">
        <v>51</v>
      </c>
      <c r="TPE110" s="81"/>
      <c r="TPF110" s="18"/>
      <c r="TPG110" s="141"/>
      <c r="TPH110" s="141"/>
      <c r="TPI110" s="141"/>
      <c r="TPJ110" s="141"/>
      <c r="TPK110" s="141"/>
      <c r="TPL110" s="141"/>
      <c r="TPM110" s="18"/>
      <c r="TPN110" s="144" t="s">
        <v>51</v>
      </c>
      <c r="TPO110" s="81"/>
      <c r="TPP110" s="18"/>
      <c r="TPQ110" s="141"/>
      <c r="TPR110" s="141"/>
      <c r="TPS110" s="141"/>
      <c r="TPT110" s="141"/>
      <c r="TPU110" s="141"/>
      <c r="TPV110" s="141"/>
      <c r="TPW110" s="18"/>
      <c r="TPX110" s="144" t="s">
        <v>51</v>
      </c>
      <c r="TPY110" s="81"/>
      <c r="TPZ110" s="18"/>
      <c r="TQA110" s="141"/>
      <c r="TQB110" s="141"/>
      <c r="TQC110" s="141"/>
      <c r="TQD110" s="141"/>
      <c r="TQE110" s="141"/>
      <c r="TQF110" s="141"/>
      <c r="TQG110" s="18"/>
      <c r="TQH110" s="144" t="s">
        <v>51</v>
      </c>
      <c r="TQI110" s="81"/>
      <c r="TQJ110" s="18"/>
      <c r="TQK110" s="141"/>
      <c r="TQL110" s="141"/>
      <c r="TQM110" s="141"/>
      <c r="TQN110" s="141"/>
      <c r="TQO110" s="141"/>
      <c r="TQP110" s="141"/>
      <c r="TQQ110" s="18"/>
      <c r="TQR110" s="144" t="s">
        <v>51</v>
      </c>
      <c r="TQS110" s="81"/>
      <c r="TQT110" s="18"/>
      <c r="TQU110" s="141"/>
      <c r="TQV110" s="141"/>
      <c r="TQW110" s="141"/>
      <c r="TQX110" s="141"/>
      <c r="TQY110" s="141"/>
      <c r="TQZ110" s="141"/>
      <c r="TRA110" s="18"/>
      <c r="TRB110" s="144" t="s">
        <v>51</v>
      </c>
      <c r="TRC110" s="81"/>
      <c r="TRD110" s="18"/>
      <c r="TRE110" s="141"/>
      <c r="TRF110" s="141"/>
      <c r="TRG110" s="141"/>
      <c r="TRH110" s="141"/>
      <c r="TRI110" s="141"/>
      <c r="TRJ110" s="141"/>
      <c r="TRK110" s="18"/>
      <c r="TRL110" s="144" t="s">
        <v>51</v>
      </c>
      <c r="TRM110" s="81"/>
      <c r="TRN110" s="18"/>
      <c r="TRO110" s="141"/>
      <c r="TRP110" s="141"/>
      <c r="TRQ110" s="141"/>
      <c r="TRR110" s="141"/>
      <c r="TRS110" s="141"/>
      <c r="TRT110" s="141"/>
      <c r="TRU110" s="18"/>
      <c r="TRV110" s="144" t="s">
        <v>51</v>
      </c>
      <c r="TRW110" s="81"/>
      <c r="TRX110" s="18"/>
      <c r="TRY110" s="141"/>
      <c r="TRZ110" s="141"/>
      <c r="TSA110" s="141"/>
      <c r="TSB110" s="141"/>
      <c r="TSC110" s="141"/>
      <c r="TSD110" s="141"/>
      <c r="TSE110" s="18"/>
      <c r="TSF110" s="144" t="s">
        <v>51</v>
      </c>
      <c r="TSG110" s="81"/>
      <c r="TSH110" s="18"/>
      <c r="TSI110" s="141"/>
      <c r="TSJ110" s="141"/>
      <c r="TSK110" s="141"/>
      <c r="TSL110" s="141"/>
      <c r="TSM110" s="141"/>
      <c r="TSN110" s="141"/>
      <c r="TSO110" s="18"/>
      <c r="TSP110" s="144" t="s">
        <v>51</v>
      </c>
      <c r="TSQ110" s="81"/>
      <c r="TSR110" s="18"/>
      <c r="TSS110" s="141"/>
      <c r="TST110" s="141"/>
      <c r="TSU110" s="141"/>
      <c r="TSV110" s="141"/>
      <c r="TSW110" s="141"/>
      <c r="TSX110" s="141"/>
      <c r="TSY110" s="18"/>
      <c r="TSZ110" s="144" t="s">
        <v>51</v>
      </c>
      <c r="TTA110" s="81"/>
      <c r="TTB110" s="18"/>
      <c r="TTC110" s="141"/>
      <c r="TTD110" s="141"/>
      <c r="TTE110" s="141"/>
      <c r="TTF110" s="141"/>
      <c r="TTG110" s="141"/>
      <c r="TTH110" s="141"/>
      <c r="TTI110" s="18"/>
      <c r="TTJ110" s="144" t="s">
        <v>51</v>
      </c>
      <c r="TTK110" s="81"/>
      <c r="TTL110" s="18"/>
      <c r="TTM110" s="141"/>
      <c r="TTN110" s="141"/>
      <c r="TTO110" s="141"/>
      <c r="TTP110" s="141"/>
      <c r="TTQ110" s="141"/>
      <c r="TTR110" s="141"/>
      <c r="TTS110" s="18"/>
      <c r="TTT110" s="144" t="s">
        <v>51</v>
      </c>
      <c r="TTU110" s="81"/>
      <c r="TTV110" s="18"/>
      <c r="TTW110" s="141"/>
      <c r="TTX110" s="141"/>
      <c r="TTY110" s="141"/>
      <c r="TTZ110" s="141"/>
      <c r="TUA110" s="141"/>
      <c r="TUB110" s="141"/>
      <c r="TUC110" s="18"/>
      <c r="TUD110" s="144" t="s">
        <v>51</v>
      </c>
      <c r="TUE110" s="81"/>
      <c r="TUF110" s="18"/>
      <c r="TUG110" s="141"/>
      <c r="TUH110" s="141"/>
      <c r="TUI110" s="141"/>
      <c r="TUJ110" s="141"/>
      <c r="TUK110" s="141"/>
      <c r="TUL110" s="141"/>
      <c r="TUM110" s="18"/>
      <c r="TUN110" s="144" t="s">
        <v>51</v>
      </c>
      <c r="TUO110" s="81"/>
      <c r="TUP110" s="18"/>
      <c r="TUQ110" s="141"/>
      <c r="TUR110" s="141"/>
      <c r="TUS110" s="141"/>
      <c r="TUT110" s="141"/>
      <c r="TUU110" s="141"/>
      <c r="TUV110" s="141"/>
      <c r="TUW110" s="18"/>
      <c r="TUX110" s="144" t="s">
        <v>51</v>
      </c>
      <c r="TUY110" s="81"/>
      <c r="TUZ110" s="18"/>
      <c r="TVA110" s="141"/>
      <c r="TVB110" s="141"/>
      <c r="TVC110" s="141"/>
      <c r="TVD110" s="141"/>
      <c r="TVE110" s="141"/>
      <c r="TVF110" s="141"/>
      <c r="TVG110" s="18"/>
      <c r="TVH110" s="144" t="s">
        <v>51</v>
      </c>
      <c r="TVI110" s="81"/>
      <c r="TVJ110" s="18"/>
      <c r="TVK110" s="141"/>
      <c r="TVL110" s="141"/>
      <c r="TVM110" s="141"/>
      <c r="TVN110" s="141"/>
      <c r="TVO110" s="141"/>
      <c r="TVP110" s="141"/>
      <c r="TVQ110" s="18"/>
      <c r="TVR110" s="144" t="s">
        <v>51</v>
      </c>
      <c r="TVS110" s="81"/>
      <c r="TVT110" s="18"/>
      <c r="TVU110" s="141"/>
      <c r="TVV110" s="141"/>
      <c r="TVW110" s="141"/>
      <c r="TVX110" s="141"/>
      <c r="TVY110" s="141"/>
      <c r="TVZ110" s="141"/>
      <c r="TWA110" s="18"/>
      <c r="TWB110" s="144" t="s">
        <v>51</v>
      </c>
      <c r="TWC110" s="81"/>
      <c r="TWD110" s="18"/>
      <c r="TWE110" s="141"/>
      <c r="TWF110" s="141"/>
      <c r="TWG110" s="141"/>
      <c r="TWH110" s="141"/>
      <c r="TWI110" s="141"/>
      <c r="TWJ110" s="141"/>
      <c r="TWK110" s="18"/>
      <c r="TWL110" s="144" t="s">
        <v>51</v>
      </c>
      <c r="TWM110" s="81"/>
      <c r="TWN110" s="18"/>
      <c r="TWO110" s="141"/>
      <c r="TWP110" s="141"/>
      <c r="TWQ110" s="141"/>
      <c r="TWR110" s="141"/>
      <c r="TWS110" s="141"/>
      <c r="TWT110" s="141"/>
      <c r="TWU110" s="18"/>
      <c r="TWV110" s="144" t="s">
        <v>51</v>
      </c>
      <c r="TWW110" s="81"/>
      <c r="TWX110" s="18"/>
      <c r="TWY110" s="141"/>
      <c r="TWZ110" s="141"/>
      <c r="TXA110" s="141"/>
      <c r="TXB110" s="141"/>
      <c r="TXC110" s="141"/>
      <c r="TXD110" s="141"/>
      <c r="TXE110" s="18"/>
      <c r="TXF110" s="144" t="s">
        <v>51</v>
      </c>
      <c r="TXG110" s="81"/>
      <c r="TXH110" s="18"/>
      <c r="TXI110" s="141"/>
      <c r="TXJ110" s="141"/>
      <c r="TXK110" s="141"/>
      <c r="TXL110" s="141"/>
      <c r="TXM110" s="141"/>
      <c r="TXN110" s="141"/>
      <c r="TXO110" s="18"/>
      <c r="TXP110" s="144" t="s">
        <v>51</v>
      </c>
      <c r="TXQ110" s="81"/>
      <c r="TXR110" s="18"/>
      <c r="TXS110" s="141"/>
      <c r="TXT110" s="141"/>
      <c r="TXU110" s="141"/>
      <c r="TXV110" s="141"/>
      <c r="TXW110" s="141"/>
      <c r="TXX110" s="141"/>
      <c r="TXY110" s="18"/>
      <c r="TXZ110" s="144" t="s">
        <v>51</v>
      </c>
      <c r="TYA110" s="81"/>
      <c r="TYB110" s="18"/>
      <c r="TYC110" s="141"/>
      <c r="TYD110" s="141"/>
      <c r="TYE110" s="141"/>
      <c r="TYF110" s="141"/>
      <c r="TYG110" s="141"/>
      <c r="TYH110" s="141"/>
      <c r="TYI110" s="18"/>
      <c r="TYJ110" s="144" t="s">
        <v>51</v>
      </c>
      <c r="TYK110" s="81"/>
      <c r="TYL110" s="18"/>
      <c r="TYM110" s="141"/>
      <c r="TYN110" s="141"/>
      <c r="TYO110" s="141"/>
      <c r="TYP110" s="141"/>
      <c r="TYQ110" s="141"/>
      <c r="TYR110" s="141"/>
      <c r="TYS110" s="18"/>
      <c r="TYT110" s="144" t="s">
        <v>51</v>
      </c>
      <c r="TYU110" s="81"/>
      <c r="TYV110" s="18"/>
      <c r="TYW110" s="141"/>
      <c r="TYX110" s="141"/>
      <c r="TYY110" s="141"/>
      <c r="TYZ110" s="141"/>
      <c r="TZA110" s="141"/>
      <c r="TZB110" s="141"/>
      <c r="TZC110" s="18"/>
      <c r="TZD110" s="144" t="s">
        <v>51</v>
      </c>
      <c r="TZE110" s="81"/>
      <c r="TZF110" s="18"/>
      <c r="TZG110" s="141"/>
      <c r="TZH110" s="141"/>
      <c r="TZI110" s="141"/>
      <c r="TZJ110" s="141"/>
      <c r="TZK110" s="141"/>
      <c r="TZL110" s="141"/>
      <c r="TZM110" s="18"/>
      <c r="TZN110" s="144" t="s">
        <v>51</v>
      </c>
      <c r="TZO110" s="81"/>
      <c r="TZP110" s="18"/>
      <c r="TZQ110" s="141"/>
      <c r="TZR110" s="141"/>
      <c r="TZS110" s="141"/>
      <c r="TZT110" s="141"/>
      <c r="TZU110" s="141"/>
      <c r="TZV110" s="141"/>
      <c r="TZW110" s="18"/>
      <c r="TZX110" s="144" t="s">
        <v>51</v>
      </c>
      <c r="TZY110" s="81"/>
      <c r="TZZ110" s="18"/>
      <c r="UAA110" s="141"/>
      <c r="UAB110" s="141"/>
      <c r="UAC110" s="141"/>
      <c r="UAD110" s="141"/>
      <c r="UAE110" s="141"/>
      <c r="UAF110" s="141"/>
      <c r="UAG110" s="18"/>
      <c r="UAH110" s="144" t="s">
        <v>51</v>
      </c>
      <c r="UAI110" s="81"/>
      <c r="UAJ110" s="18"/>
      <c r="UAK110" s="141"/>
      <c r="UAL110" s="141"/>
      <c r="UAM110" s="141"/>
      <c r="UAN110" s="141"/>
      <c r="UAO110" s="141"/>
      <c r="UAP110" s="141"/>
      <c r="UAQ110" s="18"/>
      <c r="UAR110" s="144" t="s">
        <v>51</v>
      </c>
      <c r="UAS110" s="81"/>
      <c r="UAT110" s="18"/>
      <c r="UAU110" s="141"/>
      <c r="UAV110" s="141"/>
      <c r="UAW110" s="141"/>
      <c r="UAX110" s="141"/>
      <c r="UAY110" s="141"/>
      <c r="UAZ110" s="141"/>
      <c r="UBA110" s="18"/>
      <c r="UBB110" s="144" t="s">
        <v>51</v>
      </c>
      <c r="UBC110" s="81"/>
      <c r="UBD110" s="18"/>
      <c r="UBE110" s="141"/>
      <c r="UBF110" s="141"/>
      <c r="UBG110" s="141"/>
      <c r="UBH110" s="141"/>
      <c r="UBI110" s="141"/>
      <c r="UBJ110" s="141"/>
      <c r="UBK110" s="18"/>
      <c r="UBL110" s="144" t="s">
        <v>51</v>
      </c>
      <c r="UBM110" s="81"/>
      <c r="UBN110" s="18"/>
      <c r="UBO110" s="141"/>
      <c r="UBP110" s="141"/>
      <c r="UBQ110" s="141"/>
      <c r="UBR110" s="141"/>
      <c r="UBS110" s="141"/>
      <c r="UBT110" s="141"/>
      <c r="UBU110" s="18"/>
      <c r="UBV110" s="144" t="s">
        <v>51</v>
      </c>
      <c r="UBW110" s="81"/>
      <c r="UBX110" s="18"/>
      <c r="UBY110" s="141"/>
      <c r="UBZ110" s="141"/>
      <c r="UCA110" s="141"/>
      <c r="UCB110" s="141"/>
      <c r="UCC110" s="141"/>
      <c r="UCD110" s="141"/>
      <c r="UCE110" s="18"/>
      <c r="UCF110" s="144" t="s">
        <v>51</v>
      </c>
      <c r="UCG110" s="81"/>
      <c r="UCH110" s="18"/>
      <c r="UCI110" s="141"/>
      <c r="UCJ110" s="141"/>
      <c r="UCK110" s="141"/>
      <c r="UCL110" s="141"/>
      <c r="UCM110" s="141"/>
      <c r="UCN110" s="141"/>
      <c r="UCO110" s="18"/>
      <c r="UCP110" s="144" t="s">
        <v>51</v>
      </c>
      <c r="UCQ110" s="81"/>
      <c r="UCR110" s="18"/>
      <c r="UCS110" s="141"/>
      <c r="UCT110" s="141"/>
      <c r="UCU110" s="141"/>
      <c r="UCV110" s="141"/>
      <c r="UCW110" s="141"/>
      <c r="UCX110" s="141"/>
      <c r="UCY110" s="18"/>
      <c r="UCZ110" s="144" t="s">
        <v>51</v>
      </c>
      <c r="UDA110" s="81"/>
      <c r="UDB110" s="18"/>
      <c r="UDC110" s="141"/>
      <c r="UDD110" s="141"/>
      <c r="UDE110" s="141"/>
      <c r="UDF110" s="141"/>
      <c r="UDG110" s="141"/>
      <c r="UDH110" s="141"/>
      <c r="UDI110" s="18"/>
      <c r="UDJ110" s="144" t="s">
        <v>51</v>
      </c>
      <c r="UDK110" s="81"/>
      <c r="UDL110" s="18"/>
      <c r="UDM110" s="141"/>
      <c r="UDN110" s="141"/>
      <c r="UDO110" s="141"/>
      <c r="UDP110" s="141"/>
      <c r="UDQ110" s="141"/>
      <c r="UDR110" s="141"/>
      <c r="UDS110" s="18"/>
      <c r="UDT110" s="144" t="s">
        <v>51</v>
      </c>
      <c r="UDU110" s="81"/>
      <c r="UDV110" s="18"/>
      <c r="UDW110" s="141"/>
      <c r="UDX110" s="141"/>
      <c r="UDY110" s="141"/>
      <c r="UDZ110" s="141"/>
      <c r="UEA110" s="141"/>
      <c r="UEB110" s="141"/>
      <c r="UEC110" s="18"/>
      <c r="UED110" s="144" t="s">
        <v>51</v>
      </c>
      <c r="UEE110" s="81"/>
      <c r="UEF110" s="18"/>
      <c r="UEG110" s="141"/>
      <c r="UEH110" s="141"/>
      <c r="UEI110" s="141"/>
      <c r="UEJ110" s="141"/>
      <c r="UEK110" s="141"/>
      <c r="UEL110" s="141"/>
      <c r="UEM110" s="18"/>
      <c r="UEN110" s="144" t="s">
        <v>51</v>
      </c>
      <c r="UEO110" s="81"/>
      <c r="UEP110" s="18"/>
      <c r="UEQ110" s="141"/>
      <c r="UER110" s="141"/>
      <c r="UES110" s="141"/>
      <c r="UET110" s="141"/>
      <c r="UEU110" s="141"/>
      <c r="UEV110" s="141"/>
      <c r="UEW110" s="18"/>
      <c r="UEX110" s="144" t="s">
        <v>51</v>
      </c>
      <c r="UEY110" s="81"/>
      <c r="UEZ110" s="18"/>
      <c r="UFA110" s="141"/>
      <c r="UFB110" s="141"/>
      <c r="UFC110" s="141"/>
      <c r="UFD110" s="141"/>
      <c r="UFE110" s="141"/>
      <c r="UFF110" s="141"/>
      <c r="UFG110" s="18"/>
      <c r="UFH110" s="144" t="s">
        <v>51</v>
      </c>
      <c r="UFI110" s="81"/>
      <c r="UFJ110" s="18"/>
      <c r="UFK110" s="141"/>
      <c r="UFL110" s="141"/>
      <c r="UFM110" s="141"/>
      <c r="UFN110" s="141"/>
      <c r="UFO110" s="141"/>
      <c r="UFP110" s="141"/>
      <c r="UFQ110" s="18"/>
      <c r="UFR110" s="144" t="s">
        <v>51</v>
      </c>
      <c r="UFS110" s="81"/>
      <c r="UFT110" s="18"/>
      <c r="UFU110" s="141"/>
      <c r="UFV110" s="141"/>
      <c r="UFW110" s="141"/>
      <c r="UFX110" s="141"/>
      <c r="UFY110" s="141"/>
      <c r="UFZ110" s="141"/>
      <c r="UGA110" s="18"/>
      <c r="UGB110" s="144" t="s">
        <v>51</v>
      </c>
      <c r="UGC110" s="81"/>
      <c r="UGD110" s="18"/>
      <c r="UGE110" s="141"/>
      <c r="UGF110" s="141"/>
      <c r="UGG110" s="141"/>
      <c r="UGH110" s="141"/>
      <c r="UGI110" s="141"/>
      <c r="UGJ110" s="141"/>
      <c r="UGK110" s="18"/>
      <c r="UGL110" s="144" t="s">
        <v>51</v>
      </c>
      <c r="UGM110" s="81"/>
      <c r="UGN110" s="18"/>
      <c r="UGO110" s="141"/>
      <c r="UGP110" s="141"/>
      <c r="UGQ110" s="141"/>
      <c r="UGR110" s="141"/>
      <c r="UGS110" s="141"/>
      <c r="UGT110" s="141"/>
      <c r="UGU110" s="18"/>
      <c r="UGV110" s="144" t="s">
        <v>51</v>
      </c>
      <c r="UGW110" s="81"/>
      <c r="UGX110" s="18"/>
      <c r="UGY110" s="141"/>
      <c r="UGZ110" s="141"/>
      <c r="UHA110" s="141"/>
      <c r="UHB110" s="141"/>
      <c r="UHC110" s="141"/>
      <c r="UHD110" s="141"/>
      <c r="UHE110" s="18"/>
      <c r="UHF110" s="144" t="s">
        <v>51</v>
      </c>
      <c r="UHG110" s="81"/>
      <c r="UHH110" s="18"/>
      <c r="UHI110" s="141"/>
      <c r="UHJ110" s="141"/>
      <c r="UHK110" s="141"/>
      <c r="UHL110" s="141"/>
      <c r="UHM110" s="141"/>
      <c r="UHN110" s="141"/>
      <c r="UHO110" s="18"/>
      <c r="UHP110" s="144" t="s">
        <v>51</v>
      </c>
      <c r="UHQ110" s="81"/>
      <c r="UHR110" s="18"/>
      <c r="UHS110" s="141"/>
      <c r="UHT110" s="141"/>
      <c r="UHU110" s="141"/>
      <c r="UHV110" s="141"/>
      <c r="UHW110" s="141"/>
      <c r="UHX110" s="141"/>
      <c r="UHY110" s="18"/>
      <c r="UHZ110" s="144" t="s">
        <v>51</v>
      </c>
      <c r="UIA110" s="81"/>
      <c r="UIB110" s="18"/>
      <c r="UIC110" s="141"/>
      <c r="UID110" s="141"/>
      <c r="UIE110" s="141"/>
      <c r="UIF110" s="141"/>
      <c r="UIG110" s="141"/>
      <c r="UIH110" s="141"/>
      <c r="UII110" s="18"/>
      <c r="UIJ110" s="144" t="s">
        <v>51</v>
      </c>
      <c r="UIK110" s="81"/>
      <c r="UIL110" s="18"/>
      <c r="UIM110" s="141"/>
      <c r="UIN110" s="141"/>
      <c r="UIO110" s="141"/>
      <c r="UIP110" s="141"/>
      <c r="UIQ110" s="141"/>
      <c r="UIR110" s="141"/>
      <c r="UIS110" s="18"/>
      <c r="UIT110" s="144" t="s">
        <v>51</v>
      </c>
      <c r="UIU110" s="81"/>
      <c r="UIV110" s="18"/>
      <c r="UIW110" s="141"/>
      <c r="UIX110" s="141"/>
      <c r="UIY110" s="141"/>
      <c r="UIZ110" s="141"/>
      <c r="UJA110" s="141"/>
      <c r="UJB110" s="141"/>
      <c r="UJC110" s="18"/>
      <c r="UJD110" s="144" t="s">
        <v>51</v>
      </c>
      <c r="UJE110" s="81"/>
      <c r="UJF110" s="18"/>
      <c r="UJG110" s="141"/>
      <c r="UJH110" s="141"/>
      <c r="UJI110" s="141"/>
      <c r="UJJ110" s="141"/>
      <c r="UJK110" s="141"/>
      <c r="UJL110" s="141"/>
      <c r="UJM110" s="18"/>
      <c r="UJN110" s="144" t="s">
        <v>51</v>
      </c>
      <c r="UJO110" s="81"/>
      <c r="UJP110" s="18"/>
      <c r="UJQ110" s="141"/>
      <c r="UJR110" s="141"/>
      <c r="UJS110" s="141"/>
      <c r="UJT110" s="141"/>
      <c r="UJU110" s="141"/>
      <c r="UJV110" s="141"/>
      <c r="UJW110" s="18"/>
      <c r="UJX110" s="144" t="s">
        <v>51</v>
      </c>
      <c r="UJY110" s="81"/>
      <c r="UJZ110" s="18"/>
      <c r="UKA110" s="141"/>
      <c r="UKB110" s="141"/>
      <c r="UKC110" s="141"/>
      <c r="UKD110" s="141"/>
      <c r="UKE110" s="141"/>
      <c r="UKF110" s="141"/>
      <c r="UKG110" s="18"/>
      <c r="UKH110" s="144" t="s">
        <v>51</v>
      </c>
      <c r="UKI110" s="81"/>
      <c r="UKJ110" s="18"/>
      <c r="UKK110" s="141"/>
      <c r="UKL110" s="141"/>
      <c r="UKM110" s="141"/>
      <c r="UKN110" s="141"/>
      <c r="UKO110" s="141"/>
      <c r="UKP110" s="141"/>
      <c r="UKQ110" s="18"/>
      <c r="UKR110" s="144" t="s">
        <v>51</v>
      </c>
      <c r="UKS110" s="81"/>
      <c r="UKT110" s="18"/>
      <c r="UKU110" s="141"/>
      <c r="UKV110" s="141"/>
      <c r="UKW110" s="141"/>
      <c r="UKX110" s="141"/>
      <c r="UKY110" s="141"/>
      <c r="UKZ110" s="141"/>
      <c r="ULA110" s="18"/>
      <c r="ULB110" s="144" t="s">
        <v>51</v>
      </c>
      <c r="ULC110" s="81"/>
      <c r="ULD110" s="18"/>
      <c r="ULE110" s="141"/>
      <c r="ULF110" s="141"/>
      <c r="ULG110" s="141"/>
      <c r="ULH110" s="141"/>
      <c r="ULI110" s="141"/>
      <c r="ULJ110" s="141"/>
      <c r="ULK110" s="18"/>
      <c r="ULL110" s="144" t="s">
        <v>51</v>
      </c>
      <c r="ULM110" s="81"/>
      <c r="ULN110" s="18"/>
      <c r="ULO110" s="141"/>
      <c r="ULP110" s="141"/>
      <c r="ULQ110" s="141"/>
      <c r="ULR110" s="141"/>
      <c r="ULS110" s="141"/>
      <c r="ULT110" s="141"/>
      <c r="ULU110" s="18"/>
      <c r="ULV110" s="144" t="s">
        <v>51</v>
      </c>
      <c r="ULW110" s="81"/>
      <c r="ULX110" s="18"/>
      <c r="ULY110" s="141"/>
      <c r="ULZ110" s="141"/>
      <c r="UMA110" s="141"/>
      <c r="UMB110" s="141"/>
      <c r="UMC110" s="141"/>
      <c r="UMD110" s="141"/>
      <c r="UME110" s="18"/>
      <c r="UMF110" s="144" t="s">
        <v>51</v>
      </c>
      <c r="UMG110" s="81"/>
      <c r="UMH110" s="18"/>
      <c r="UMI110" s="141"/>
      <c r="UMJ110" s="141"/>
      <c r="UMK110" s="141"/>
      <c r="UML110" s="141"/>
      <c r="UMM110" s="141"/>
      <c r="UMN110" s="141"/>
      <c r="UMO110" s="18"/>
      <c r="UMP110" s="144" t="s">
        <v>51</v>
      </c>
      <c r="UMQ110" s="81"/>
      <c r="UMR110" s="18"/>
      <c r="UMS110" s="141"/>
      <c r="UMT110" s="141"/>
      <c r="UMU110" s="141"/>
      <c r="UMV110" s="141"/>
      <c r="UMW110" s="141"/>
      <c r="UMX110" s="141"/>
      <c r="UMY110" s="18"/>
      <c r="UMZ110" s="144" t="s">
        <v>51</v>
      </c>
      <c r="UNA110" s="81"/>
      <c r="UNB110" s="18"/>
      <c r="UNC110" s="141"/>
      <c r="UND110" s="141"/>
      <c r="UNE110" s="141"/>
      <c r="UNF110" s="141"/>
      <c r="UNG110" s="141"/>
      <c r="UNH110" s="141"/>
      <c r="UNI110" s="18"/>
      <c r="UNJ110" s="144" t="s">
        <v>51</v>
      </c>
      <c r="UNK110" s="81"/>
      <c r="UNL110" s="18"/>
      <c r="UNM110" s="141"/>
      <c r="UNN110" s="141"/>
      <c r="UNO110" s="141"/>
      <c r="UNP110" s="141"/>
      <c r="UNQ110" s="141"/>
      <c r="UNR110" s="141"/>
      <c r="UNS110" s="18"/>
      <c r="UNT110" s="144" t="s">
        <v>51</v>
      </c>
      <c r="UNU110" s="81"/>
      <c r="UNV110" s="18"/>
      <c r="UNW110" s="141"/>
      <c r="UNX110" s="141"/>
      <c r="UNY110" s="141"/>
      <c r="UNZ110" s="141"/>
      <c r="UOA110" s="141"/>
      <c r="UOB110" s="141"/>
      <c r="UOC110" s="18"/>
      <c r="UOD110" s="144" t="s">
        <v>51</v>
      </c>
      <c r="UOE110" s="81"/>
      <c r="UOF110" s="18"/>
      <c r="UOG110" s="141"/>
      <c r="UOH110" s="141"/>
      <c r="UOI110" s="141"/>
      <c r="UOJ110" s="141"/>
      <c r="UOK110" s="141"/>
      <c r="UOL110" s="141"/>
      <c r="UOM110" s="18"/>
      <c r="UON110" s="144" t="s">
        <v>51</v>
      </c>
      <c r="UOO110" s="81"/>
      <c r="UOP110" s="18"/>
      <c r="UOQ110" s="141"/>
      <c r="UOR110" s="141"/>
      <c r="UOS110" s="141"/>
      <c r="UOT110" s="141"/>
      <c r="UOU110" s="141"/>
      <c r="UOV110" s="141"/>
      <c r="UOW110" s="18"/>
      <c r="UOX110" s="144" t="s">
        <v>51</v>
      </c>
      <c r="UOY110" s="81"/>
      <c r="UOZ110" s="18"/>
      <c r="UPA110" s="141"/>
      <c r="UPB110" s="141"/>
      <c r="UPC110" s="141"/>
      <c r="UPD110" s="141"/>
      <c r="UPE110" s="141"/>
      <c r="UPF110" s="141"/>
      <c r="UPG110" s="18"/>
      <c r="UPH110" s="144" t="s">
        <v>51</v>
      </c>
      <c r="UPI110" s="81"/>
      <c r="UPJ110" s="18"/>
      <c r="UPK110" s="141"/>
      <c r="UPL110" s="141"/>
      <c r="UPM110" s="141"/>
      <c r="UPN110" s="141"/>
      <c r="UPO110" s="141"/>
      <c r="UPP110" s="141"/>
      <c r="UPQ110" s="18"/>
      <c r="UPR110" s="144" t="s">
        <v>51</v>
      </c>
      <c r="UPS110" s="81"/>
      <c r="UPT110" s="18"/>
      <c r="UPU110" s="141"/>
      <c r="UPV110" s="141"/>
      <c r="UPW110" s="141"/>
      <c r="UPX110" s="141"/>
      <c r="UPY110" s="141"/>
      <c r="UPZ110" s="141"/>
      <c r="UQA110" s="18"/>
      <c r="UQB110" s="144" t="s">
        <v>51</v>
      </c>
      <c r="UQC110" s="81"/>
      <c r="UQD110" s="18"/>
      <c r="UQE110" s="141"/>
      <c r="UQF110" s="141"/>
      <c r="UQG110" s="141"/>
      <c r="UQH110" s="141"/>
      <c r="UQI110" s="141"/>
      <c r="UQJ110" s="141"/>
      <c r="UQK110" s="18"/>
      <c r="UQL110" s="144" t="s">
        <v>51</v>
      </c>
      <c r="UQM110" s="81"/>
      <c r="UQN110" s="18"/>
      <c r="UQO110" s="141"/>
      <c r="UQP110" s="141"/>
      <c r="UQQ110" s="141"/>
      <c r="UQR110" s="141"/>
      <c r="UQS110" s="141"/>
      <c r="UQT110" s="141"/>
      <c r="UQU110" s="18"/>
      <c r="UQV110" s="144" t="s">
        <v>51</v>
      </c>
      <c r="UQW110" s="81"/>
      <c r="UQX110" s="18"/>
      <c r="UQY110" s="141"/>
      <c r="UQZ110" s="141"/>
      <c r="URA110" s="141"/>
      <c r="URB110" s="141"/>
      <c r="URC110" s="141"/>
      <c r="URD110" s="141"/>
      <c r="URE110" s="18"/>
      <c r="URF110" s="144" t="s">
        <v>51</v>
      </c>
      <c r="URG110" s="81"/>
      <c r="URH110" s="18"/>
      <c r="URI110" s="141"/>
      <c r="URJ110" s="141"/>
      <c r="URK110" s="141"/>
      <c r="URL110" s="141"/>
      <c r="URM110" s="141"/>
      <c r="URN110" s="141"/>
      <c r="URO110" s="18"/>
      <c r="URP110" s="144" t="s">
        <v>51</v>
      </c>
      <c r="URQ110" s="81"/>
      <c r="URR110" s="18"/>
      <c r="URS110" s="141"/>
      <c r="URT110" s="141"/>
      <c r="URU110" s="141"/>
      <c r="URV110" s="141"/>
      <c r="URW110" s="141"/>
      <c r="URX110" s="141"/>
      <c r="URY110" s="18"/>
      <c r="URZ110" s="144" t="s">
        <v>51</v>
      </c>
      <c r="USA110" s="81"/>
      <c r="USB110" s="18"/>
      <c r="USC110" s="141"/>
      <c r="USD110" s="141"/>
      <c r="USE110" s="141"/>
      <c r="USF110" s="141"/>
      <c r="USG110" s="141"/>
      <c r="USH110" s="141"/>
      <c r="USI110" s="18"/>
      <c r="USJ110" s="144" t="s">
        <v>51</v>
      </c>
      <c r="USK110" s="81"/>
      <c r="USL110" s="18"/>
      <c r="USM110" s="141"/>
      <c r="USN110" s="141"/>
      <c r="USO110" s="141"/>
      <c r="USP110" s="141"/>
      <c r="USQ110" s="141"/>
      <c r="USR110" s="141"/>
      <c r="USS110" s="18"/>
      <c r="UST110" s="144" t="s">
        <v>51</v>
      </c>
      <c r="USU110" s="81"/>
      <c r="USV110" s="18"/>
      <c r="USW110" s="141"/>
      <c r="USX110" s="141"/>
      <c r="USY110" s="141"/>
      <c r="USZ110" s="141"/>
      <c r="UTA110" s="141"/>
      <c r="UTB110" s="141"/>
      <c r="UTC110" s="18"/>
      <c r="UTD110" s="144" t="s">
        <v>51</v>
      </c>
      <c r="UTE110" s="81"/>
      <c r="UTF110" s="18"/>
      <c r="UTG110" s="141"/>
      <c r="UTH110" s="141"/>
      <c r="UTI110" s="141"/>
      <c r="UTJ110" s="141"/>
      <c r="UTK110" s="141"/>
      <c r="UTL110" s="141"/>
      <c r="UTM110" s="18"/>
      <c r="UTN110" s="144" t="s">
        <v>51</v>
      </c>
      <c r="UTO110" s="81"/>
      <c r="UTP110" s="18"/>
      <c r="UTQ110" s="141"/>
      <c r="UTR110" s="141"/>
      <c r="UTS110" s="141"/>
      <c r="UTT110" s="141"/>
      <c r="UTU110" s="141"/>
      <c r="UTV110" s="141"/>
      <c r="UTW110" s="18"/>
      <c r="UTX110" s="144" t="s">
        <v>51</v>
      </c>
      <c r="UTY110" s="81"/>
      <c r="UTZ110" s="18"/>
      <c r="UUA110" s="141"/>
      <c r="UUB110" s="141"/>
      <c r="UUC110" s="141"/>
      <c r="UUD110" s="141"/>
      <c r="UUE110" s="141"/>
      <c r="UUF110" s="141"/>
      <c r="UUG110" s="18"/>
      <c r="UUH110" s="144" t="s">
        <v>51</v>
      </c>
      <c r="UUI110" s="81"/>
      <c r="UUJ110" s="18"/>
      <c r="UUK110" s="141"/>
      <c r="UUL110" s="141"/>
      <c r="UUM110" s="141"/>
      <c r="UUN110" s="141"/>
      <c r="UUO110" s="141"/>
      <c r="UUP110" s="141"/>
      <c r="UUQ110" s="18"/>
      <c r="UUR110" s="144" t="s">
        <v>51</v>
      </c>
      <c r="UUS110" s="81"/>
      <c r="UUT110" s="18"/>
      <c r="UUU110" s="141"/>
      <c r="UUV110" s="141"/>
      <c r="UUW110" s="141"/>
      <c r="UUX110" s="141"/>
      <c r="UUY110" s="141"/>
      <c r="UUZ110" s="141"/>
      <c r="UVA110" s="18"/>
      <c r="UVB110" s="144" t="s">
        <v>51</v>
      </c>
      <c r="UVC110" s="81"/>
      <c r="UVD110" s="18"/>
      <c r="UVE110" s="141"/>
      <c r="UVF110" s="141"/>
      <c r="UVG110" s="141"/>
      <c r="UVH110" s="141"/>
      <c r="UVI110" s="141"/>
      <c r="UVJ110" s="141"/>
      <c r="UVK110" s="18"/>
      <c r="UVL110" s="144" t="s">
        <v>51</v>
      </c>
      <c r="UVM110" s="81"/>
      <c r="UVN110" s="18"/>
      <c r="UVO110" s="141"/>
      <c r="UVP110" s="141"/>
      <c r="UVQ110" s="141"/>
      <c r="UVR110" s="141"/>
      <c r="UVS110" s="141"/>
      <c r="UVT110" s="141"/>
      <c r="UVU110" s="18"/>
      <c r="UVV110" s="144" t="s">
        <v>51</v>
      </c>
      <c r="UVW110" s="81"/>
      <c r="UVX110" s="18"/>
      <c r="UVY110" s="141"/>
      <c r="UVZ110" s="141"/>
      <c r="UWA110" s="141"/>
      <c r="UWB110" s="141"/>
      <c r="UWC110" s="141"/>
      <c r="UWD110" s="141"/>
      <c r="UWE110" s="18"/>
      <c r="UWF110" s="144" t="s">
        <v>51</v>
      </c>
      <c r="UWG110" s="81"/>
      <c r="UWH110" s="18"/>
      <c r="UWI110" s="141"/>
      <c r="UWJ110" s="141"/>
      <c r="UWK110" s="141"/>
      <c r="UWL110" s="141"/>
      <c r="UWM110" s="141"/>
      <c r="UWN110" s="141"/>
      <c r="UWO110" s="18"/>
      <c r="UWP110" s="144" t="s">
        <v>51</v>
      </c>
      <c r="UWQ110" s="81"/>
      <c r="UWR110" s="18"/>
      <c r="UWS110" s="141"/>
      <c r="UWT110" s="141"/>
      <c r="UWU110" s="141"/>
      <c r="UWV110" s="141"/>
      <c r="UWW110" s="141"/>
      <c r="UWX110" s="141"/>
      <c r="UWY110" s="18"/>
      <c r="UWZ110" s="144" t="s">
        <v>51</v>
      </c>
      <c r="UXA110" s="81"/>
      <c r="UXB110" s="18"/>
      <c r="UXC110" s="141"/>
      <c r="UXD110" s="141"/>
      <c r="UXE110" s="141"/>
      <c r="UXF110" s="141"/>
      <c r="UXG110" s="141"/>
      <c r="UXH110" s="141"/>
      <c r="UXI110" s="18"/>
      <c r="UXJ110" s="144" t="s">
        <v>51</v>
      </c>
      <c r="UXK110" s="81"/>
      <c r="UXL110" s="18"/>
      <c r="UXM110" s="141"/>
      <c r="UXN110" s="141"/>
      <c r="UXO110" s="141"/>
      <c r="UXP110" s="141"/>
      <c r="UXQ110" s="141"/>
      <c r="UXR110" s="141"/>
      <c r="UXS110" s="18"/>
      <c r="UXT110" s="144" t="s">
        <v>51</v>
      </c>
      <c r="UXU110" s="81"/>
      <c r="UXV110" s="18"/>
      <c r="UXW110" s="141"/>
      <c r="UXX110" s="141"/>
      <c r="UXY110" s="141"/>
      <c r="UXZ110" s="141"/>
      <c r="UYA110" s="141"/>
      <c r="UYB110" s="141"/>
      <c r="UYC110" s="18"/>
      <c r="UYD110" s="144" t="s">
        <v>51</v>
      </c>
      <c r="UYE110" s="81"/>
      <c r="UYF110" s="18"/>
      <c r="UYG110" s="141"/>
      <c r="UYH110" s="141"/>
      <c r="UYI110" s="141"/>
      <c r="UYJ110" s="141"/>
      <c r="UYK110" s="141"/>
      <c r="UYL110" s="141"/>
      <c r="UYM110" s="18"/>
      <c r="UYN110" s="144" t="s">
        <v>51</v>
      </c>
      <c r="UYO110" s="81"/>
      <c r="UYP110" s="18"/>
      <c r="UYQ110" s="141"/>
      <c r="UYR110" s="141"/>
      <c r="UYS110" s="141"/>
      <c r="UYT110" s="141"/>
      <c r="UYU110" s="141"/>
      <c r="UYV110" s="141"/>
      <c r="UYW110" s="18"/>
      <c r="UYX110" s="144" t="s">
        <v>51</v>
      </c>
      <c r="UYY110" s="81"/>
      <c r="UYZ110" s="18"/>
      <c r="UZA110" s="141"/>
      <c r="UZB110" s="141"/>
      <c r="UZC110" s="141"/>
      <c r="UZD110" s="141"/>
      <c r="UZE110" s="141"/>
      <c r="UZF110" s="141"/>
      <c r="UZG110" s="18"/>
      <c r="UZH110" s="144" t="s">
        <v>51</v>
      </c>
      <c r="UZI110" s="81"/>
      <c r="UZJ110" s="18"/>
      <c r="UZK110" s="141"/>
      <c r="UZL110" s="141"/>
      <c r="UZM110" s="141"/>
      <c r="UZN110" s="141"/>
      <c r="UZO110" s="141"/>
      <c r="UZP110" s="141"/>
      <c r="UZQ110" s="18"/>
      <c r="UZR110" s="144" t="s">
        <v>51</v>
      </c>
      <c r="UZS110" s="81"/>
      <c r="UZT110" s="18"/>
      <c r="UZU110" s="141"/>
      <c r="UZV110" s="141"/>
      <c r="UZW110" s="141"/>
      <c r="UZX110" s="141"/>
      <c r="UZY110" s="141"/>
      <c r="UZZ110" s="141"/>
      <c r="VAA110" s="18"/>
      <c r="VAB110" s="144" t="s">
        <v>51</v>
      </c>
      <c r="VAC110" s="81"/>
      <c r="VAD110" s="18"/>
      <c r="VAE110" s="141"/>
      <c r="VAF110" s="141"/>
      <c r="VAG110" s="141"/>
      <c r="VAH110" s="141"/>
      <c r="VAI110" s="141"/>
      <c r="VAJ110" s="141"/>
      <c r="VAK110" s="18"/>
      <c r="VAL110" s="144" t="s">
        <v>51</v>
      </c>
      <c r="VAM110" s="81"/>
      <c r="VAN110" s="18"/>
      <c r="VAO110" s="141"/>
      <c r="VAP110" s="141"/>
      <c r="VAQ110" s="141"/>
      <c r="VAR110" s="141"/>
      <c r="VAS110" s="141"/>
      <c r="VAT110" s="141"/>
      <c r="VAU110" s="18"/>
      <c r="VAV110" s="144" t="s">
        <v>51</v>
      </c>
      <c r="VAW110" s="81"/>
      <c r="VAX110" s="18"/>
      <c r="VAY110" s="141"/>
      <c r="VAZ110" s="141"/>
      <c r="VBA110" s="141"/>
      <c r="VBB110" s="141"/>
      <c r="VBC110" s="141"/>
      <c r="VBD110" s="141"/>
      <c r="VBE110" s="18"/>
      <c r="VBF110" s="144" t="s">
        <v>51</v>
      </c>
      <c r="VBG110" s="81"/>
      <c r="VBH110" s="18"/>
      <c r="VBI110" s="141"/>
      <c r="VBJ110" s="141"/>
      <c r="VBK110" s="141"/>
      <c r="VBL110" s="141"/>
      <c r="VBM110" s="141"/>
      <c r="VBN110" s="141"/>
      <c r="VBO110" s="18"/>
      <c r="VBP110" s="144" t="s">
        <v>51</v>
      </c>
      <c r="VBQ110" s="81"/>
      <c r="VBR110" s="18"/>
      <c r="VBS110" s="141"/>
      <c r="VBT110" s="141"/>
      <c r="VBU110" s="141"/>
      <c r="VBV110" s="141"/>
      <c r="VBW110" s="141"/>
      <c r="VBX110" s="141"/>
      <c r="VBY110" s="18"/>
      <c r="VBZ110" s="144" t="s">
        <v>51</v>
      </c>
      <c r="VCA110" s="81"/>
      <c r="VCB110" s="18"/>
      <c r="VCC110" s="141"/>
      <c r="VCD110" s="141"/>
      <c r="VCE110" s="141"/>
      <c r="VCF110" s="141"/>
      <c r="VCG110" s="141"/>
      <c r="VCH110" s="141"/>
      <c r="VCI110" s="18"/>
      <c r="VCJ110" s="144" t="s">
        <v>51</v>
      </c>
      <c r="VCK110" s="81"/>
      <c r="VCL110" s="18"/>
      <c r="VCM110" s="141"/>
      <c r="VCN110" s="141"/>
      <c r="VCO110" s="141"/>
      <c r="VCP110" s="141"/>
      <c r="VCQ110" s="141"/>
      <c r="VCR110" s="141"/>
      <c r="VCS110" s="18"/>
      <c r="VCT110" s="144" t="s">
        <v>51</v>
      </c>
      <c r="VCU110" s="81"/>
      <c r="VCV110" s="18"/>
      <c r="VCW110" s="141"/>
      <c r="VCX110" s="141"/>
      <c r="VCY110" s="141"/>
      <c r="VCZ110" s="141"/>
      <c r="VDA110" s="141"/>
      <c r="VDB110" s="141"/>
      <c r="VDC110" s="18"/>
      <c r="VDD110" s="144" t="s">
        <v>51</v>
      </c>
      <c r="VDE110" s="81"/>
      <c r="VDF110" s="18"/>
      <c r="VDG110" s="141"/>
      <c r="VDH110" s="141"/>
      <c r="VDI110" s="141"/>
      <c r="VDJ110" s="141"/>
      <c r="VDK110" s="141"/>
      <c r="VDL110" s="141"/>
      <c r="VDM110" s="18"/>
      <c r="VDN110" s="144" t="s">
        <v>51</v>
      </c>
      <c r="VDO110" s="81"/>
      <c r="VDP110" s="18"/>
      <c r="VDQ110" s="141"/>
      <c r="VDR110" s="141"/>
      <c r="VDS110" s="141"/>
      <c r="VDT110" s="141"/>
      <c r="VDU110" s="141"/>
      <c r="VDV110" s="141"/>
      <c r="VDW110" s="18"/>
      <c r="VDX110" s="144" t="s">
        <v>51</v>
      </c>
      <c r="VDY110" s="81"/>
      <c r="VDZ110" s="18"/>
      <c r="VEA110" s="141"/>
      <c r="VEB110" s="141"/>
      <c r="VEC110" s="141"/>
      <c r="VED110" s="141"/>
      <c r="VEE110" s="141"/>
      <c r="VEF110" s="141"/>
      <c r="VEG110" s="18"/>
      <c r="VEH110" s="144" t="s">
        <v>51</v>
      </c>
      <c r="VEI110" s="81"/>
      <c r="VEJ110" s="18"/>
      <c r="VEK110" s="141"/>
      <c r="VEL110" s="141"/>
      <c r="VEM110" s="141"/>
      <c r="VEN110" s="141"/>
      <c r="VEO110" s="141"/>
      <c r="VEP110" s="141"/>
      <c r="VEQ110" s="18"/>
      <c r="VER110" s="144" t="s">
        <v>51</v>
      </c>
      <c r="VES110" s="81"/>
      <c r="VET110" s="18"/>
      <c r="VEU110" s="141"/>
      <c r="VEV110" s="141"/>
      <c r="VEW110" s="141"/>
      <c r="VEX110" s="141"/>
      <c r="VEY110" s="141"/>
      <c r="VEZ110" s="141"/>
      <c r="VFA110" s="18"/>
      <c r="VFB110" s="144" t="s">
        <v>51</v>
      </c>
      <c r="VFC110" s="81"/>
      <c r="VFD110" s="18"/>
      <c r="VFE110" s="141"/>
      <c r="VFF110" s="141"/>
      <c r="VFG110" s="141"/>
      <c r="VFH110" s="141"/>
      <c r="VFI110" s="141"/>
      <c r="VFJ110" s="141"/>
      <c r="VFK110" s="18"/>
      <c r="VFL110" s="144" t="s">
        <v>51</v>
      </c>
      <c r="VFM110" s="81"/>
      <c r="VFN110" s="18"/>
      <c r="VFO110" s="141"/>
      <c r="VFP110" s="141"/>
      <c r="VFQ110" s="141"/>
      <c r="VFR110" s="141"/>
      <c r="VFS110" s="141"/>
      <c r="VFT110" s="141"/>
      <c r="VFU110" s="18"/>
      <c r="VFV110" s="144" t="s">
        <v>51</v>
      </c>
      <c r="VFW110" s="81"/>
      <c r="VFX110" s="18"/>
      <c r="VFY110" s="141"/>
      <c r="VFZ110" s="141"/>
      <c r="VGA110" s="141"/>
      <c r="VGB110" s="141"/>
      <c r="VGC110" s="141"/>
      <c r="VGD110" s="141"/>
      <c r="VGE110" s="18"/>
      <c r="VGF110" s="144" t="s">
        <v>51</v>
      </c>
      <c r="VGG110" s="81"/>
      <c r="VGH110" s="18"/>
      <c r="VGI110" s="141"/>
      <c r="VGJ110" s="141"/>
      <c r="VGK110" s="141"/>
      <c r="VGL110" s="141"/>
      <c r="VGM110" s="141"/>
      <c r="VGN110" s="141"/>
      <c r="VGO110" s="18"/>
      <c r="VGP110" s="144" t="s">
        <v>51</v>
      </c>
      <c r="VGQ110" s="81"/>
      <c r="VGR110" s="18"/>
      <c r="VGS110" s="141"/>
      <c r="VGT110" s="141"/>
      <c r="VGU110" s="141"/>
      <c r="VGV110" s="141"/>
      <c r="VGW110" s="141"/>
      <c r="VGX110" s="141"/>
      <c r="VGY110" s="18"/>
      <c r="VGZ110" s="144" t="s">
        <v>51</v>
      </c>
      <c r="VHA110" s="81"/>
      <c r="VHB110" s="18"/>
      <c r="VHC110" s="141"/>
      <c r="VHD110" s="141"/>
      <c r="VHE110" s="141"/>
      <c r="VHF110" s="141"/>
      <c r="VHG110" s="141"/>
      <c r="VHH110" s="141"/>
      <c r="VHI110" s="18"/>
      <c r="VHJ110" s="144" t="s">
        <v>51</v>
      </c>
      <c r="VHK110" s="81"/>
      <c r="VHL110" s="18"/>
      <c r="VHM110" s="141"/>
      <c r="VHN110" s="141"/>
      <c r="VHO110" s="141"/>
      <c r="VHP110" s="141"/>
      <c r="VHQ110" s="141"/>
      <c r="VHR110" s="141"/>
      <c r="VHS110" s="18"/>
      <c r="VHT110" s="144" t="s">
        <v>51</v>
      </c>
      <c r="VHU110" s="81"/>
      <c r="VHV110" s="18"/>
      <c r="VHW110" s="141"/>
      <c r="VHX110" s="141"/>
      <c r="VHY110" s="141"/>
      <c r="VHZ110" s="141"/>
      <c r="VIA110" s="141"/>
      <c r="VIB110" s="141"/>
      <c r="VIC110" s="18"/>
      <c r="VID110" s="144" t="s">
        <v>51</v>
      </c>
      <c r="VIE110" s="81"/>
      <c r="VIF110" s="18"/>
      <c r="VIG110" s="141"/>
      <c r="VIH110" s="141"/>
      <c r="VII110" s="141"/>
      <c r="VIJ110" s="141"/>
      <c r="VIK110" s="141"/>
      <c r="VIL110" s="141"/>
      <c r="VIM110" s="18"/>
      <c r="VIN110" s="144" t="s">
        <v>51</v>
      </c>
      <c r="VIO110" s="81"/>
      <c r="VIP110" s="18"/>
      <c r="VIQ110" s="141"/>
      <c r="VIR110" s="141"/>
      <c r="VIS110" s="141"/>
      <c r="VIT110" s="141"/>
      <c r="VIU110" s="141"/>
      <c r="VIV110" s="141"/>
      <c r="VIW110" s="18"/>
      <c r="VIX110" s="144" t="s">
        <v>51</v>
      </c>
      <c r="VIY110" s="81"/>
      <c r="VIZ110" s="18"/>
      <c r="VJA110" s="141"/>
      <c r="VJB110" s="141"/>
      <c r="VJC110" s="141"/>
      <c r="VJD110" s="141"/>
      <c r="VJE110" s="141"/>
      <c r="VJF110" s="141"/>
      <c r="VJG110" s="18"/>
      <c r="VJH110" s="144" t="s">
        <v>51</v>
      </c>
      <c r="VJI110" s="81"/>
      <c r="VJJ110" s="18"/>
      <c r="VJK110" s="141"/>
      <c r="VJL110" s="141"/>
      <c r="VJM110" s="141"/>
      <c r="VJN110" s="141"/>
      <c r="VJO110" s="141"/>
      <c r="VJP110" s="141"/>
      <c r="VJQ110" s="18"/>
      <c r="VJR110" s="144" t="s">
        <v>51</v>
      </c>
      <c r="VJS110" s="81"/>
      <c r="VJT110" s="18"/>
      <c r="VJU110" s="141"/>
      <c r="VJV110" s="141"/>
      <c r="VJW110" s="141"/>
      <c r="VJX110" s="141"/>
      <c r="VJY110" s="141"/>
      <c r="VJZ110" s="141"/>
      <c r="VKA110" s="18"/>
      <c r="VKB110" s="144" t="s">
        <v>51</v>
      </c>
      <c r="VKC110" s="81"/>
      <c r="VKD110" s="18"/>
      <c r="VKE110" s="141"/>
      <c r="VKF110" s="141"/>
      <c r="VKG110" s="141"/>
      <c r="VKH110" s="141"/>
      <c r="VKI110" s="141"/>
      <c r="VKJ110" s="141"/>
      <c r="VKK110" s="18"/>
      <c r="VKL110" s="144" t="s">
        <v>51</v>
      </c>
      <c r="VKM110" s="81"/>
      <c r="VKN110" s="18"/>
      <c r="VKO110" s="141"/>
      <c r="VKP110" s="141"/>
      <c r="VKQ110" s="141"/>
      <c r="VKR110" s="141"/>
      <c r="VKS110" s="141"/>
      <c r="VKT110" s="141"/>
      <c r="VKU110" s="18"/>
      <c r="VKV110" s="144" t="s">
        <v>51</v>
      </c>
      <c r="VKW110" s="81"/>
      <c r="VKX110" s="18"/>
      <c r="VKY110" s="141"/>
      <c r="VKZ110" s="141"/>
      <c r="VLA110" s="141"/>
      <c r="VLB110" s="141"/>
      <c r="VLC110" s="141"/>
      <c r="VLD110" s="141"/>
      <c r="VLE110" s="18"/>
      <c r="VLF110" s="144" t="s">
        <v>51</v>
      </c>
      <c r="VLG110" s="81"/>
      <c r="VLH110" s="18"/>
      <c r="VLI110" s="141"/>
      <c r="VLJ110" s="141"/>
      <c r="VLK110" s="141"/>
      <c r="VLL110" s="141"/>
      <c r="VLM110" s="141"/>
      <c r="VLN110" s="141"/>
      <c r="VLO110" s="18"/>
      <c r="VLP110" s="144" t="s">
        <v>51</v>
      </c>
      <c r="VLQ110" s="81"/>
      <c r="VLR110" s="18"/>
      <c r="VLS110" s="141"/>
      <c r="VLT110" s="141"/>
      <c r="VLU110" s="141"/>
      <c r="VLV110" s="141"/>
      <c r="VLW110" s="141"/>
      <c r="VLX110" s="141"/>
      <c r="VLY110" s="18"/>
      <c r="VLZ110" s="144" t="s">
        <v>51</v>
      </c>
      <c r="VMA110" s="81"/>
      <c r="VMB110" s="18"/>
      <c r="VMC110" s="141"/>
      <c r="VMD110" s="141"/>
      <c r="VME110" s="141"/>
      <c r="VMF110" s="141"/>
      <c r="VMG110" s="141"/>
      <c r="VMH110" s="141"/>
      <c r="VMI110" s="18"/>
      <c r="VMJ110" s="144" t="s">
        <v>51</v>
      </c>
      <c r="VMK110" s="81"/>
      <c r="VML110" s="18"/>
      <c r="VMM110" s="141"/>
      <c r="VMN110" s="141"/>
      <c r="VMO110" s="141"/>
      <c r="VMP110" s="141"/>
      <c r="VMQ110" s="141"/>
      <c r="VMR110" s="141"/>
      <c r="VMS110" s="18"/>
      <c r="VMT110" s="144" t="s">
        <v>51</v>
      </c>
      <c r="VMU110" s="81"/>
      <c r="VMV110" s="18"/>
      <c r="VMW110" s="141"/>
      <c r="VMX110" s="141"/>
      <c r="VMY110" s="141"/>
      <c r="VMZ110" s="141"/>
      <c r="VNA110" s="141"/>
      <c r="VNB110" s="141"/>
      <c r="VNC110" s="18"/>
      <c r="VND110" s="144" t="s">
        <v>51</v>
      </c>
      <c r="VNE110" s="81"/>
      <c r="VNF110" s="18"/>
      <c r="VNG110" s="141"/>
      <c r="VNH110" s="141"/>
      <c r="VNI110" s="141"/>
      <c r="VNJ110" s="141"/>
      <c r="VNK110" s="141"/>
      <c r="VNL110" s="141"/>
      <c r="VNM110" s="18"/>
      <c r="VNN110" s="144" t="s">
        <v>51</v>
      </c>
      <c r="VNO110" s="81"/>
      <c r="VNP110" s="18"/>
      <c r="VNQ110" s="141"/>
      <c r="VNR110" s="141"/>
      <c r="VNS110" s="141"/>
      <c r="VNT110" s="141"/>
      <c r="VNU110" s="141"/>
      <c r="VNV110" s="141"/>
      <c r="VNW110" s="18"/>
      <c r="VNX110" s="144" t="s">
        <v>51</v>
      </c>
      <c r="VNY110" s="81"/>
      <c r="VNZ110" s="18"/>
      <c r="VOA110" s="141"/>
      <c r="VOB110" s="141"/>
      <c r="VOC110" s="141"/>
      <c r="VOD110" s="141"/>
      <c r="VOE110" s="141"/>
      <c r="VOF110" s="141"/>
      <c r="VOG110" s="18"/>
      <c r="VOH110" s="144" t="s">
        <v>51</v>
      </c>
      <c r="VOI110" s="81"/>
      <c r="VOJ110" s="18"/>
      <c r="VOK110" s="141"/>
      <c r="VOL110" s="141"/>
      <c r="VOM110" s="141"/>
      <c r="VON110" s="141"/>
      <c r="VOO110" s="141"/>
      <c r="VOP110" s="141"/>
      <c r="VOQ110" s="18"/>
      <c r="VOR110" s="144" t="s">
        <v>51</v>
      </c>
      <c r="VOS110" s="81"/>
      <c r="VOT110" s="18"/>
      <c r="VOU110" s="141"/>
      <c r="VOV110" s="141"/>
      <c r="VOW110" s="141"/>
      <c r="VOX110" s="141"/>
      <c r="VOY110" s="141"/>
      <c r="VOZ110" s="141"/>
      <c r="VPA110" s="18"/>
      <c r="VPB110" s="144" t="s">
        <v>51</v>
      </c>
      <c r="VPC110" s="81"/>
      <c r="VPD110" s="18"/>
      <c r="VPE110" s="141"/>
      <c r="VPF110" s="141"/>
      <c r="VPG110" s="141"/>
      <c r="VPH110" s="141"/>
      <c r="VPI110" s="141"/>
      <c r="VPJ110" s="141"/>
      <c r="VPK110" s="18"/>
      <c r="VPL110" s="144" t="s">
        <v>51</v>
      </c>
      <c r="VPM110" s="81"/>
      <c r="VPN110" s="18"/>
      <c r="VPO110" s="141"/>
      <c r="VPP110" s="141"/>
      <c r="VPQ110" s="141"/>
      <c r="VPR110" s="141"/>
      <c r="VPS110" s="141"/>
      <c r="VPT110" s="141"/>
      <c r="VPU110" s="18"/>
      <c r="VPV110" s="144" t="s">
        <v>51</v>
      </c>
      <c r="VPW110" s="81"/>
      <c r="VPX110" s="18"/>
      <c r="VPY110" s="141"/>
      <c r="VPZ110" s="141"/>
      <c r="VQA110" s="141"/>
      <c r="VQB110" s="141"/>
      <c r="VQC110" s="141"/>
      <c r="VQD110" s="141"/>
      <c r="VQE110" s="18"/>
      <c r="VQF110" s="144" t="s">
        <v>51</v>
      </c>
      <c r="VQG110" s="81"/>
      <c r="VQH110" s="18"/>
      <c r="VQI110" s="141"/>
      <c r="VQJ110" s="141"/>
      <c r="VQK110" s="141"/>
      <c r="VQL110" s="141"/>
      <c r="VQM110" s="141"/>
      <c r="VQN110" s="141"/>
      <c r="VQO110" s="18"/>
      <c r="VQP110" s="144" t="s">
        <v>51</v>
      </c>
      <c r="VQQ110" s="81"/>
      <c r="VQR110" s="18"/>
      <c r="VQS110" s="141"/>
      <c r="VQT110" s="141"/>
      <c r="VQU110" s="141"/>
      <c r="VQV110" s="141"/>
      <c r="VQW110" s="141"/>
      <c r="VQX110" s="141"/>
      <c r="VQY110" s="18"/>
      <c r="VQZ110" s="144" t="s">
        <v>51</v>
      </c>
      <c r="VRA110" s="81"/>
      <c r="VRB110" s="18"/>
      <c r="VRC110" s="141"/>
      <c r="VRD110" s="141"/>
      <c r="VRE110" s="141"/>
      <c r="VRF110" s="141"/>
      <c r="VRG110" s="141"/>
      <c r="VRH110" s="141"/>
      <c r="VRI110" s="18"/>
      <c r="VRJ110" s="144" t="s">
        <v>51</v>
      </c>
      <c r="VRK110" s="81"/>
      <c r="VRL110" s="18"/>
      <c r="VRM110" s="141"/>
      <c r="VRN110" s="141"/>
      <c r="VRO110" s="141"/>
      <c r="VRP110" s="141"/>
      <c r="VRQ110" s="141"/>
      <c r="VRR110" s="141"/>
      <c r="VRS110" s="18"/>
      <c r="VRT110" s="144" t="s">
        <v>51</v>
      </c>
      <c r="VRU110" s="81"/>
      <c r="VRV110" s="18"/>
      <c r="VRW110" s="141"/>
      <c r="VRX110" s="141"/>
      <c r="VRY110" s="141"/>
      <c r="VRZ110" s="141"/>
      <c r="VSA110" s="141"/>
      <c r="VSB110" s="141"/>
      <c r="VSC110" s="18"/>
      <c r="VSD110" s="144" t="s">
        <v>51</v>
      </c>
      <c r="VSE110" s="81"/>
      <c r="VSF110" s="18"/>
      <c r="VSG110" s="141"/>
      <c r="VSH110" s="141"/>
      <c r="VSI110" s="141"/>
      <c r="VSJ110" s="141"/>
      <c r="VSK110" s="141"/>
      <c r="VSL110" s="141"/>
      <c r="VSM110" s="18"/>
      <c r="VSN110" s="144" t="s">
        <v>51</v>
      </c>
      <c r="VSO110" s="81"/>
      <c r="VSP110" s="18"/>
      <c r="VSQ110" s="141"/>
      <c r="VSR110" s="141"/>
      <c r="VSS110" s="141"/>
      <c r="VST110" s="141"/>
      <c r="VSU110" s="141"/>
      <c r="VSV110" s="141"/>
      <c r="VSW110" s="18"/>
      <c r="VSX110" s="144" t="s">
        <v>51</v>
      </c>
      <c r="VSY110" s="81"/>
      <c r="VSZ110" s="18"/>
      <c r="VTA110" s="141"/>
      <c r="VTB110" s="141"/>
      <c r="VTC110" s="141"/>
      <c r="VTD110" s="141"/>
      <c r="VTE110" s="141"/>
      <c r="VTF110" s="141"/>
      <c r="VTG110" s="18"/>
      <c r="VTH110" s="144" t="s">
        <v>51</v>
      </c>
      <c r="VTI110" s="81"/>
      <c r="VTJ110" s="18"/>
      <c r="VTK110" s="141"/>
      <c r="VTL110" s="141"/>
      <c r="VTM110" s="141"/>
      <c r="VTN110" s="141"/>
      <c r="VTO110" s="141"/>
      <c r="VTP110" s="141"/>
      <c r="VTQ110" s="18"/>
      <c r="VTR110" s="144" t="s">
        <v>51</v>
      </c>
      <c r="VTS110" s="81"/>
      <c r="VTT110" s="18"/>
      <c r="VTU110" s="141"/>
      <c r="VTV110" s="141"/>
      <c r="VTW110" s="141"/>
      <c r="VTX110" s="141"/>
      <c r="VTY110" s="141"/>
      <c r="VTZ110" s="141"/>
      <c r="VUA110" s="18"/>
      <c r="VUB110" s="144" t="s">
        <v>51</v>
      </c>
      <c r="VUC110" s="81"/>
      <c r="VUD110" s="18"/>
      <c r="VUE110" s="141"/>
      <c r="VUF110" s="141"/>
      <c r="VUG110" s="141"/>
      <c r="VUH110" s="141"/>
      <c r="VUI110" s="141"/>
      <c r="VUJ110" s="141"/>
      <c r="VUK110" s="18"/>
      <c r="VUL110" s="144" t="s">
        <v>51</v>
      </c>
      <c r="VUM110" s="81"/>
      <c r="VUN110" s="18"/>
      <c r="VUO110" s="141"/>
      <c r="VUP110" s="141"/>
      <c r="VUQ110" s="141"/>
      <c r="VUR110" s="141"/>
      <c r="VUS110" s="141"/>
      <c r="VUT110" s="141"/>
      <c r="VUU110" s="18"/>
      <c r="VUV110" s="144" t="s">
        <v>51</v>
      </c>
      <c r="VUW110" s="81"/>
      <c r="VUX110" s="18"/>
      <c r="VUY110" s="141"/>
      <c r="VUZ110" s="141"/>
      <c r="VVA110" s="141"/>
      <c r="VVB110" s="141"/>
      <c r="VVC110" s="141"/>
      <c r="VVD110" s="141"/>
      <c r="VVE110" s="18"/>
      <c r="VVF110" s="144" t="s">
        <v>51</v>
      </c>
      <c r="VVG110" s="81"/>
      <c r="VVH110" s="18"/>
      <c r="VVI110" s="141"/>
      <c r="VVJ110" s="141"/>
      <c r="VVK110" s="141"/>
      <c r="VVL110" s="141"/>
      <c r="VVM110" s="141"/>
      <c r="VVN110" s="141"/>
      <c r="VVO110" s="18"/>
      <c r="VVP110" s="144" t="s">
        <v>51</v>
      </c>
      <c r="VVQ110" s="81"/>
      <c r="VVR110" s="18"/>
      <c r="VVS110" s="141"/>
      <c r="VVT110" s="141"/>
      <c r="VVU110" s="141"/>
      <c r="VVV110" s="141"/>
      <c r="VVW110" s="141"/>
      <c r="VVX110" s="141"/>
      <c r="VVY110" s="18"/>
      <c r="VVZ110" s="144" t="s">
        <v>51</v>
      </c>
      <c r="VWA110" s="81"/>
      <c r="VWB110" s="18"/>
      <c r="VWC110" s="141"/>
      <c r="VWD110" s="141"/>
      <c r="VWE110" s="141"/>
      <c r="VWF110" s="141"/>
      <c r="VWG110" s="141"/>
      <c r="VWH110" s="141"/>
      <c r="VWI110" s="18"/>
      <c r="VWJ110" s="144" t="s">
        <v>51</v>
      </c>
      <c r="VWK110" s="81"/>
      <c r="VWL110" s="18"/>
      <c r="VWM110" s="141"/>
      <c r="VWN110" s="141"/>
      <c r="VWO110" s="141"/>
      <c r="VWP110" s="141"/>
      <c r="VWQ110" s="141"/>
      <c r="VWR110" s="141"/>
      <c r="VWS110" s="18"/>
      <c r="VWT110" s="144" t="s">
        <v>51</v>
      </c>
      <c r="VWU110" s="81"/>
      <c r="VWV110" s="18"/>
      <c r="VWW110" s="141"/>
      <c r="VWX110" s="141"/>
      <c r="VWY110" s="141"/>
      <c r="VWZ110" s="141"/>
      <c r="VXA110" s="141"/>
      <c r="VXB110" s="141"/>
      <c r="VXC110" s="18"/>
      <c r="VXD110" s="144" t="s">
        <v>51</v>
      </c>
      <c r="VXE110" s="81"/>
      <c r="VXF110" s="18"/>
      <c r="VXG110" s="141"/>
      <c r="VXH110" s="141"/>
      <c r="VXI110" s="141"/>
      <c r="VXJ110" s="141"/>
      <c r="VXK110" s="141"/>
      <c r="VXL110" s="141"/>
      <c r="VXM110" s="18"/>
      <c r="VXN110" s="144" t="s">
        <v>51</v>
      </c>
      <c r="VXO110" s="81"/>
      <c r="VXP110" s="18"/>
      <c r="VXQ110" s="141"/>
      <c r="VXR110" s="141"/>
      <c r="VXS110" s="141"/>
      <c r="VXT110" s="141"/>
      <c r="VXU110" s="141"/>
      <c r="VXV110" s="141"/>
      <c r="VXW110" s="18"/>
      <c r="VXX110" s="144" t="s">
        <v>51</v>
      </c>
      <c r="VXY110" s="81"/>
      <c r="VXZ110" s="18"/>
      <c r="VYA110" s="141"/>
      <c r="VYB110" s="141"/>
      <c r="VYC110" s="141"/>
      <c r="VYD110" s="141"/>
      <c r="VYE110" s="141"/>
      <c r="VYF110" s="141"/>
      <c r="VYG110" s="18"/>
      <c r="VYH110" s="144" t="s">
        <v>51</v>
      </c>
      <c r="VYI110" s="81"/>
      <c r="VYJ110" s="18"/>
      <c r="VYK110" s="141"/>
      <c r="VYL110" s="141"/>
      <c r="VYM110" s="141"/>
      <c r="VYN110" s="141"/>
      <c r="VYO110" s="141"/>
      <c r="VYP110" s="141"/>
      <c r="VYQ110" s="18"/>
      <c r="VYR110" s="144" t="s">
        <v>51</v>
      </c>
      <c r="VYS110" s="81"/>
      <c r="VYT110" s="18"/>
      <c r="VYU110" s="141"/>
      <c r="VYV110" s="141"/>
      <c r="VYW110" s="141"/>
      <c r="VYX110" s="141"/>
      <c r="VYY110" s="141"/>
      <c r="VYZ110" s="141"/>
      <c r="VZA110" s="18"/>
      <c r="VZB110" s="144" t="s">
        <v>51</v>
      </c>
      <c r="VZC110" s="81"/>
      <c r="VZD110" s="18"/>
      <c r="VZE110" s="141"/>
      <c r="VZF110" s="141"/>
      <c r="VZG110" s="141"/>
      <c r="VZH110" s="141"/>
      <c r="VZI110" s="141"/>
      <c r="VZJ110" s="141"/>
      <c r="VZK110" s="18"/>
      <c r="VZL110" s="144" t="s">
        <v>51</v>
      </c>
      <c r="VZM110" s="81"/>
      <c r="VZN110" s="18"/>
      <c r="VZO110" s="141"/>
      <c r="VZP110" s="141"/>
      <c r="VZQ110" s="141"/>
      <c r="VZR110" s="141"/>
      <c r="VZS110" s="141"/>
      <c r="VZT110" s="141"/>
      <c r="VZU110" s="18"/>
      <c r="VZV110" s="144" t="s">
        <v>51</v>
      </c>
      <c r="VZW110" s="81"/>
      <c r="VZX110" s="18"/>
      <c r="VZY110" s="141"/>
      <c r="VZZ110" s="141"/>
      <c r="WAA110" s="141"/>
      <c r="WAB110" s="141"/>
      <c r="WAC110" s="141"/>
      <c r="WAD110" s="141"/>
      <c r="WAE110" s="18"/>
      <c r="WAF110" s="144" t="s">
        <v>51</v>
      </c>
      <c r="WAG110" s="81"/>
      <c r="WAH110" s="18"/>
      <c r="WAI110" s="141"/>
      <c r="WAJ110" s="141"/>
      <c r="WAK110" s="141"/>
      <c r="WAL110" s="141"/>
      <c r="WAM110" s="141"/>
      <c r="WAN110" s="141"/>
      <c r="WAO110" s="18"/>
      <c r="WAP110" s="144" t="s">
        <v>51</v>
      </c>
      <c r="WAQ110" s="81"/>
      <c r="WAR110" s="18"/>
      <c r="WAS110" s="141"/>
      <c r="WAT110" s="141"/>
      <c r="WAU110" s="141"/>
      <c r="WAV110" s="141"/>
      <c r="WAW110" s="141"/>
      <c r="WAX110" s="141"/>
      <c r="WAY110" s="18"/>
      <c r="WAZ110" s="144" t="s">
        <v>51</v>
      </c>
      <c r="WBA110" s="81"/>
      <c r="WBB110" s="18"/>
      <c r="WBC110" s="141"/>
      <c r="WBD110" s="141"/>
      <c r="WBE110" s="141"/>
      <c r="WBF110" s="141"/>
      <c r="WBG110" s="141"/>
      <c r="WBH110" s="141"/>
      <c r="WBI110" s="18"/>
      <c r="WBJ110" s="144" t="s">
        <v>51</v>
      </c>
      <c r="WBK110" s="81"/>
      <c r="WBL110" s="18"/>
      <c r="WBM110" s="141"/>
      <c r="WBN110" s="141"/>
      <c r="WBO110" s="141"/>
      <c r="WBP110" s="141"/>
      <c r="WBQ110" s="141"/>
      <c r="WBR110" s="141"/>
      <c r="WBS110" s="18"/>
      <c r="WBT110" s="144" t="s">
        <v>51</v>
      </c>
      <c r="WBU110" s="81"/>
      <c r="WBV110" s="18"/>
      <c r="WBW110" s="141"/>
      <c r="WBX110" s="141"/>
      <c r="WBY110" s="141"/>
      <c r="WBZ110" s="141"/>
      <c r="WCA110" s="141"/>
      <c r="WCB110" s="141"/>
      <c r="WCC110" s="18"/>
      <c r="WCD110" s="144" t="s">
        <v>51</v>
      </c>
      <c r="WCE110" s="81"/>
      <c r="WCF110" s="18"/>
      <c r="WCG110" s="141"/>
      <c r="WCH110" s="141"/>
      <c r="WCI110" s="141"/>
      <c r="WCJ110" s="141"/>
      <c r="WCK110" s="141"/>
      <c r="WCL110" s="141"/>
      <c r="WCM110" s="18"/>
      <c r="WCN110" s="144" t="s">
        <v>51</v>
      </c>
      <c r="WCO110" s="81"/>
      <c r="WCP110" s="18"/>
      <c r="WCQ110" s="141"/>
      <c r="WCR110" s="141"/>
      <c r="WCS110" s="141"/>
      <c r="WCT110" s="141"/>
      <c r="WCU110" s="141"/>
      <c r="WCV110" s="141"/>
      <c r="WCW110" s="18"/>
      <c r="WCX110" s="144" t="s">
        <v>51</v>
      </c>
      <c r="WCY110" s="81"/>
      <c r="WCZ110" s="18"/>
      <c r="WDA110" s="141"/>
      <c r="WDB110" s="141"/>
      <c r="WDC110" s="141"/>
      <c r="WDD110" s="141"/>
      <c r="WDE110" s="141"/>
      <c r="WDF110" s="141"/>
      <c r="WDG110" s="18"/>
      <c r="WDH110" s="144" t="s">
        <v>51</v>
      </c>
      <c r="WDI110" s="81"/>
      <c r="WDJ110" s="18"/>
      <c r="WDK110" s="141"/>
      <c r="WDL110" s="141"/>
      <c r="WDM110" s="141"/>
      <c r="WDN110" s="141"/>
      <c r="WDO110" s="141"/>
      <c r="WDP110" s="141"/>
      <c r="WDQ110" s="18"/>
      <c r="WDR110" s="144" t="s">
        <v>51</v>
      </c>
      <c r="WDS110" s="81"/>
      <c r="WDT110" s="18"/>
      <c r="WDU110" s="141"/>
      <c r="WDV110" s="141"/>
      <c r="WDW110" s="141"/>
      <c r="WDX110" s="141"/>
      <c r="WDY110" s="141"/>
      <c r="WDZ110" s="141"/>
      <c r="WEA110" s="18"/>
      <c r="WEB110" s="144" t="s">
        <v>51</v>
      </c>
      <c r="WEC110" s="81"/>
      <c r="WED110" s="18"/>
      <c r="WEE110" s="141"/>
      <c r="WEF110" s="141"/>
      <c r="WEG110" s="141"/>
      <c r="WEH110" s="141"/>
      <c r="WEI110" s="141"/>
      <c r="WEJ110" s="141"/>
      <c r="WEK110" s="18"/>
      <c r="WEL110" s="144" t="s">
        <v>51</v>
      </c>
      <c r="WEM110" s="81"/>
      <c r="WEN110" s="18"/>
      <c r="WEO110" s="141"/>
      <c r="WEP110" s="141"/>
      <c r="WEQ110" s="141"/>
      <c r="WER110" s="141"/>
      <c r="WES110" s="141"/>
      <c r="WET110" s="141"/>
      <c r="WEU110" s="18"/>
      <c r="WEV110" s="144" t="s">
        <v>51</v>
      </c>
      <c r="WEW110" s="81"/>
      <c r="WEX110" s="18"/>
      <c r="WEY110" s="141"/>
      <c r="WEZ110" s="141"/>
      <c r="WFA110" s="141"/>
      <c r="WFB110" s="141"/>
      <c r="WFC110" s="141"/>
      <c r="WFD110" s="141"/>
      <c r="WFE110" s="18"/>
      <c r="WFF110" s="144" t="s">
        <v>51</v>
      </c>
      <c r="WFG110" s="81"/>
      <c r="WFH110" s="18"/>
      <c r="WFI110" s="141"/>
      <c r="WFJ110" s="141"/>
      <c r="WFK110" s="141"/>
      <c r="WFL110" s="141"/>
      <c r="WFM110" s="141"/>
      <c r="WFN110" s="141"/>
      <c r="WFO110" s="18"/>
      <c r="WFP110" s="144" t="s">
        <v>51</v>
      </c>
      <c r="WFQ110" s="81"/>
      <c r="WFR110" s="18"/>
      <c r="WFS110" s="141"/>
      <c r="WFT110" s="141"/>
      <c r="WFU110" s="141"/>
      <c r="WFV110" s="141"/>
      <c r="WFW110" s="141"/>
      <c r="WFX110" s="141"/>
      <c r="WFY110" s="18"/>
      <c r="WFZ110" s="144" t="s">
        <v>51</v>
      </c>
      <c r="WGA110" s="81"/>
      <c r="WGB110" s="18"/>
      <c r="WGC110" s="141"/>
      <c r="WGD110" s="141"/>
      <c r="WGE110" s="141"/>
      <c r="WGF110" s="141"/>
      <c r="WGG110" s="141"/>
      <c r="WGH110" s="141"/>
      <c r="WGI110" s="18"/>
      <c r="WGJ110" s="144" t="s">
        <v>51</v>
      </c>
      <c r="WGK110" s="81"/>
      <c r="WGL110" s="18"/>
      <c r="WGM110" s="141"/>
      <c r="WGN110" s="141"/>
      <c r="WGO110" s="141"/>
      <c r="WGP110" s="141"/>
      <c r="WGQ110" s="141"/>
      <c r="WGR110" s="141"/>
      <c r="WGS110" s="18"/>
      <c r="WGT110" s="144" t="s">
        <v>51</v>
      </c>
      <c r="WGU110" s="81"/>
      <c r="WGV110" s="18"/>
      <c r="WGW110" s="141"/>
      <c r="WGX110" s="141"/>
      <c r="WGY110" s="141"/>
      <c r="WGZ110" s="141"/>
      <c r="WHA110" s="141"/>
      <c r="WHB110" s="141"/>
      <c r="WHC110" s="18"/>
      <c r="WHD110" s="144" t="s">
        <v>51</v>
      </c>
      <c r="WHE110" s="81"/>
      <c r="WHF110" s="18"/>
      <c r="WHG110" s="141"/>
      <c r="WHH110" s="141"/>
      <c r="WHI110" s="141"/>
      <c r="WHJ110" s="141"/>
      <c r="WHK110" s="141"/>
      <c r="WHL110" s="141"/>
      <c r="WHM110" s="18"/>
      <c r="WHN110" s="144" t="s">
        <v>51</v>
      </c>
      <c r="WHO110" s="81"/>
      <c r="WHP110" s="18"/>
      <c r="WHQ110" s="141"/>
      <c r="WHR110" s="141"/>
      <c r="WHS110" s="141"/>
      <c r="WHT110" s="141"/>
      <c r="WHU110" s="141"/>
      <c r="WHV110" s="141"/>
      <c r="WHW110" s="18"/>
      <c r="WHX110" s="144" t="s">
        <v>51</v>
      </c>
      <c r="WHY110" s="81"/>
      <c r="WHZ110" s="18"/>
      <c r="WIA110" s="141"/>
      <c r="WIB110" s="141"/>
      <c r="WIC110" s="141"/>
      <c r="WID110" s="141"/>
      <c r="WIE110" s="141"/>
      <c r="WIF110" s="141"/>
      <c r="WIG110" s="18"/>
      <c r="WIH110" s="144" t="s">
        <v>51</v>
      </c>
      <c r="WII110" s="81"/>
      <c r="WIJ110" s="18"/>
      <c r="WIK110" s="141"/>
      <c r="WIL110" s="141"/>
      <c r="WIM110" s="141"/>
      <c r="WIN110" s="141"/>
      <c r="WIO110" s="141"/>
      <c r="WIP110" s="141"/>
      <c r="WIQ110" s="18"/>
      <c r="WIR110" s="144" t="s">
        <v>51</v>
      </c>
      <c r="WIS110" s="81"/>
      <c r="WIT110" s="18"/>
      <c r="WIU110" s="141"/>
      <c r="WIV110" s="141"/>
      <c r="WIW110" s="141"/>
      <c r="WIX110" s="141"/>
      <c r="WIY110" s="141"/>
      <c r="WIZ110" s="141"/>
      <c r="WJA110" s="18"/>
      <c r="WJB110" s="144" t="s">
        <v>51</v>
      </c>
      <c r="WJC110" s="81"/>
      <c r="WJD110" s="18"/>
      <c r="WJE110" s="141"/>
      <c r="WJF110" s="141"/>
      <c r="WJG110" s="141"/>
      <c r="WJH110" s="141"/>
      <c r="WJI110" s="141"/>
      <c r="WJJ110" s="141"/>
      <c r="WJK110" s="18"/>
      <c r="WJL110" s="144" t="s">
        <v>51</v>
      </c>
      <c r="WJM110" s="81"/>
      <c r="WJN110" s="18"/>
      <c r="WJO110" s="141"/>
      <c r="WJP110" s="141"/>
      <c r="WJQ110" s="141"/>
      <c r="WJR110" s="141"/>
      <c r="WJS110" s="141"/>
      <c r="WJT110" s="141"/>
      <c r="WJU110" s="18"/>
      <c r="WJV110" s="144" t="s">
        <v>51</v>
      </c>
      <c r="WJW110" s="81"/>
      <c r="WJX110" s="18"/>
      <c r="WJY110" s="141"/>
      <c r="WJZ110" s="141"/>
      <c r="WKA110" s="141"/>
      <c r="WKB110" s="141"/>
      <c r="WKC110" s="141"/>
      <c r="WKD110" s="141"/>
      <c r="WKE110" s="18"/>
      <c r="WKF110" s="144" t="s">
        <v>51</v>
      </c>
      <c r="WKG110" s="81"/>
      <c r="WKH110" s="18"/>
      <c r="WKI110" s="141"/>
      <c r="WKJ110" s="141"/>
      <c r="WKK110" s="141"/>
      <c r="WKL110" s="141"/>
      <c r="WKM110" s="141"/>
      <c r="WKN110" s="141"/>
      <c r="WKO110" s="18"/>
      <c r="WKP110" s="144" t="s">
        <v>51</v>
      </c>
      <c r="WKQ110" s="81"/>
      <c r="WKR110" s="18"/>
      <c r="WKS110" s="141"/>
      <c r="WKT110" s="141"/>
      <c r="WKU110" s="141"/>
      <c r="WKV110" s="141"/>
      <c r="WKW110" s="141"/>
      <c r="WKX110" s="141"/>
      <c r="WKY110" s="18"/>
      <c r="WKZ110" s="144" t="s">
        <v>51</v>
      </c>
      <c r="WLA110" s="81"/>
      <c r="WLB110" s="18"/>
      <c r="WLC110" s="141"/>
      <c r="WLD110" s="141"/>
      <c r="WLE110" s="141"/>
      <c r="WLF110" s="141"/>
      <c r="WLG110" s="141"/>
      <c r="WLH110" s="141"/>
      <c r="WLI110" s="18"/>
      <c r="WLJ110" s="144" t="s">
        <v>51</v>
      </c>
      <c r="WLK110" s="81"/>
      <c r="WLL110" s="18"/>
      <c r="WLM110" s="141"/>
      <c r="WLN110" s="141"/>
      <c r="WLO110" s="141"/>
      <c r="WLP110" s="141"/>
      <c r="WLQ110" s="141"/>
      <c r="WLR110" s="141"/>
      <c r="WLS110" s="18"/>
      <c r="WLT110" s="144" t="s">
        <v>51</v>
      </c>
      <c r="WLU110" s="81"/>
      <c r="WLV110" s="18"/>
      <c r="WLW110" s="141"/>
      <c r="WLX110" s="141"/>
      <c r="WLY110" s="141"/>
      <c r="WLZ110" s="141"/>
      <c r="WMA110" s="141"/>
      <c r="WMB110" s="141"/>
      <c r="WMC110" s="18"/>
      <c r="WMD110" s="144" t="s">
        <v>51</v>
      </c>
      <c r="WME110" s="81"/>
      <c r="WMF110" s="18"/>
      <c r="WMG110" s="141"/>
      <c r="WMH110" s="141"/>
      <c r="WMI110" s="141"/>
      <c r="WMJ110" s="141"/>
      <c r="WMK110" s="141"/>
      <c r="WML110" s="141"/>
      <c r="WMM110" s="18"/>
      <c r="WMN110" s="144" t="s">
        <v>51</v>
      </c>
      <c r="WMO110" s="81"/>
      <c r="WMP110" s="18"/>
      <c r="WMQ110" s="141"/>
      <c r="WMR110" s="141"/>
      <c r="WMS110" s="141"/>
      <c r="WMT110" s="141"/>
      <c r="WMU110" s="141"/>
      <c r="WMV110" s="141"/>
      <c r="WMW110" s="18"/>
      <c r="WMX110" s="144" t="s">
        <v>51</v>
      </c>
      <c r="WMY110" s="81"/>
      <c r="WMZ110" s="18"/>
      <c r="WNA110" s="141"/>
      <c r="WNB110" s="141"/>
      <c r="WNC110" s="141"/>
      <c r="WND110" s="141"/>
      <c r="WNE110" s="141"/>
      <c r="WNF110" s="141"/>
      <c r="WNG110" s="18"/>
      <c r="WNH110" s="144" t="s">
        <v>51</v>
      </c>
      <c r="WNI110" s="81"/>
      <c r="WNJ110" s="18"/>
      <c r="WNK110" s="141"/>
      <c r="WNL110" s="141"/>
      <c r="WNM110" s="141"/>
      <c r="WNN110" s="141"/>
      <c r="WNO110" s="141"/>
      <c r="WNP110" s="141"/>
      <c r="WNQ110" s="18"/>
      <c r="WNR110" s="144" t="s">
        <v>51</v>
      </c>
      <c r="WNS110" s="81"/>
      <c r="WNT110" s="18"/>
      <c r="WNU110" s="141"/>
      <c r="WNV110" s="141"/>
      <c r="WNW110" s="141"/>
      <c r="WNX110" s="141"/>
      <c r="WNY110" s="141"/>
      <c r="WNZ110" s="141"/>
      <c r="WOA110" s="18"/>
      <c r="WOB110" s="144" t="s">
        <v>51</v>
      </c>
      <c r="WOC110" s="81"/>
      <c r="WOD110" s="18"/>
      <c r="WOE110" s="141"/>
      <c r="WOF110" s="141"/>
      <c r="WOG110" s="141"/>
      <c r="WOH110" s="141"/>
      <c r="WOI110" s="141"/>
      <c r="WOJ110" s="141"/>
      <c r="WOK110" s="18"/>
      <c r="WOL110" s="144" t="s">
        <v>51</v>
      </c>
      <c r="WOM110" s="81"/>
      <c r="WON110" s="18"/>
      <c r="WOO110" s="141"/>
      <c r="WOP110" s="141"/>
      <c r="WOQ110" s="141"/>
      <c r="WOR110" s="141"/>
      <c r="WOS110" s="141"/>
      <c r="WOT110" s="141"/>
      <c r="WOU110" s="18"/>
      <c r="WOV110" s="144" t="s">
        <v>51</v>
      </c>
      <c r="WOW110" s="81"/>
      <c r="WOX110" s="18"/>
      <c r="WOY110" s="141"/>
      <c r="WOZ110" s="141"/>
      <c r="WPA110" s="141"/>
      <c r="WPB110" s="141"/>
      <c r="WPC110" s="141"/>
      <c r="WPD110" s="141"/>
      <c r="WPE110" s="18"/>
      <c r="WPF110" s="144" t="s">
        <v>51</v>
      </c>
      <c r="WPG110" s="81"/>
      <c r="WPH110" s="18"/>
      <c r="WPI110" s="141"/>
      <c r="WPJ110" s="141"/>
      <c r="WPK110" s="141"/>
      <c r="WPL110" s="141"/>
      <c r="WPM110" s="141"/>
      <c r="WPN110" s="141"/>
      <c r="WPO110" s="18"/>
      <c r="WPP110" s="144" t="s">
        <v>51</v>
      </c>
      <c r="WPQ110" s="81"/>
      <c r="WPR110" s="18"/>
      <c r="WPS110" s="141"/>
      <c r="WPT110" s="141"/>
      <c r="WPU110" s="141"/>
      <c r="WPV110" s="141"/>
      <c r="WPW110" s="141"/>
      <c r="WPX110" s="141"/>
      <c r="WPY110" s="18"/>
      <c r="WPZ110" s="144" t="s">
        <v>51</v>
      </c>
      <c r="WQA110" s="81"/>
      <c r="WQB110" s="18"/>
      <c r="WQC110" s="141"/>
      <c r="WQD110" s="141"/>
      <c r="WQE110" s="141"/>
      <c r="WQF110" s="141"/>
      <c r="WQG110" s="141"/>
      <c r="WQH110" s="141"/>
      <c r="WQI110" s="18"/>
      <c r="WQJ110" s="144" t="s">
        <v>51</v>
      </c>
      <c r="WQK110" s="81"/>
      <c r="WQL110" s="18"/>
      <c r="WQM110" s="141"/>
      <c r="WQN110" s="141"/>
      <c r="WQO110" s="141"/>
      <c r="WQP110" s="141"/>
      <c r="WQQ110" s="141"/>
      <c r="WQR110" s="141"/>
      <c r="WQS110" s="18"/>
      <c r="WQT110" s="144" t="s">
        <v>51</v>
      </c>
      <c r="WQU110" s="81"/>
      <c r="WQV110" s="18"/>
      <c r="WQW110" s="141"/>
      <c r="WQX110" s="141"/>
      <c r="WQY110" s="141"/>
      <c r="WQZ110" s="141"/>
      <c r="WRA110" s="141"/>
      <c r="WRB110" s="141"/>
      <c r="WRC110" s="18"/>
      <c r="WRD110" s="144" t="s">
        <v>51</v>
      </c>
      <c r="WRE110" s="81"/>
      <c r="WRF110" s="18"/>
      <c r="WRG110" s="141"/>
      <c r="WRH110" s="141"/>
      <c r="WRI110" s="141"/>
      <c r="WRJ110" s="141"/>
      <c r="WRK110" s="141"/>
      <c r="WRL110" s="141"/>
      <c r="WRM110" s="18"/>
      <c r="WRN110" s="144" t="s">
        <v>51</v>
      </c>
      <c r="WRO110" s="81"/>
      <c r="WRP110" s="18"/>
      <c r="WRQ110" s="141"/>
      <c r="WRR110" s="141"/>
      <c r="WRS110" s="141"/>
      <c r="WRT110" s="141"/>
      <c r="WRU110" s="141"/>
      <c r="WRV110" s="141"/>
      <c r="WRW110" s="18"/>
      <c r="WRX110" s="144" t="s">
        <v>51</v>
      </c>
      <c r="WRY110" s="81"/>
      <c r="WRZ110" s="18"/>
      <c r="WSA110" s="141"/>
      <c r="WSB110" s="141"/>
      <c r="WSC110" s="141"/>
      <c r="WSD110" s="141"/>
      <c r="WSE110" s="141"/>
      <c r="WSF110" s="141"/>
      <c r="WSG110" s="18"/>
      <c r="WSH110" s="144" t="s">
        <v>51</v>
      </c>
      <c r="WSI110" s="81"/>
      <c r="WSJ110" s="18"/>
      <c r="WSK110" s="141"/>
      <c r="WSL110" s="141"/>
      <c r="WSM110" s="141"/>
      <c r="WSN110" s="141"/>
      <c r="WSO110" s="141"/>
      <c r="WSP110" s="141"/>
      <c r="WSQ110" s="18"/>
      <c r="WSR110" s="144" t="s">
        <v>51</v>
      </c>
      <c r="WSS110" s="81"/>
      <c r="WST110" s="18"/>
      <c r="WSU110" s="141"/>
      <c r="WSV110" s="141"/>
      <c r="WSW110" s="141"/>
      <c r="WSX110" s="141"/>
      <c r="WSY110" s="141"/>
      <c r="WSZ110" s="141"/>
      <c r="WTA110" s="18"/>
      <c r="WTB110" s="144" t="s">
        <v>51</v>
      </c>
      <c r="WTC110" s="81"/>
      <c r="WTD110" s="18"/>
      <c r="WTE110" s="141"/>
      <c r="WTF110" s="141"/>
      <c r="WTG110" s="141"/>
      <c r="WTH110" s="141"/>
      <c r="WTI110" s="141"/>
      <c r="WTJ110" s="141"/>
      <c r="WTK110" s="18"/>
      <c r="WTL110" s="144" t="s">
        <v>51</v>
      </c>
      <c r="WTM110" s="81"/>
      <c r="WTN110" s="18"/>
      <c r="WTO110" s="141"/>
      <c r="WTP110" s="141"/>
      <c r="WTQ110" s="141"/>
      <c r="WTR110" s="141"/>
      <c r="WTS110" s="141"/>
      <c r="WTT110" s="141"/>
      <c r="WTU110" s="18"/>
      <c r="WTV110" s="144" t="s">
        <v>51</v>
      </c>
      <c r="WTW110" s="81"/>
      <c r="WTX110" s="18"/>
      <c r="WTY110" s="141"/>
      <c r="WTZ110" s="141"/>
      <c r="WUA110" s="141"/>
      <c r="WUB110" s="141"/>
      <c r="WUC110" s="141"/>
      <c r="WUD110" s="141"/>
      <c r="WUE110" s="18"/>
      <c r="WUF110" s="144" t="s">
        <v>51</v>
      </c>
      <c r="WUG110" s="81"/>
      <c r="WUH110" s="18"/>
      <c r="WUI110" s="141"/>
      <c r="WUJ110" s="141"/>
      <c r="WUK110" s="141"/>
      <c r="WUL110" s="141"/>
      <c r="WUM110" s="141"/>
      <c r="WUN110" s="141"/>
      <c r="WUO110" s="18"/>
      <c r="WUP110" s="144" t="s">
        <v>51</v>
      </c>
      <c r="WUQ110" s="81"/>
      <c r="WUR110" s="18"/>
      <c r="WUS110" s="141"/>
      <c r="WUT110" s="141"/>
      <c r="WUU110" s="141"/>
      <c r="WUV110" s="141"/>
      <c r="WUW110" s="141"/>
      <c r="WUX110" s="141"/>
      <c r="WUY110" s="18"/>
      <c r="WUZ110" s="144" t="s">
        <v>51</v>
      </c>
      <c r="WVA110" s="81"/>
      <c r="WVB110" s="18"/>
      <c r="WVC110" s="141"/>
      <c r="WVD110" s="141"/>
      <c r="WVE110" s="141"/>
      <c r="WVF110" s="141"/>
      <c r="WVG110" s="141"/>
      <c r="WVH110" s="141"/>
      <c r="WVI110" s="18"/>
      <c r="WVJ110" s="144" t="s">
        <v>51</v>
      </c>
      <c r="WVK110" s="81"/>
      <c r="WVL110" s="18"/>
      <c r="WVM110" s="141"/>
      <c r="WVN110" s="141"/>
      <c r="WVO110" s="141"/>
      <c r="WVP110" s="141"/>
      <c r="WVQ110" s="141"/>
      <c r="WVR110" s="141"/>
      <c r="WVS110" s="18"/>
      <c r="WVT110" s="144" t="s">
        <v>51</v>
      </c>
      <c r="WVU110" s="81"/>
      <c r="WVV110" s="18"/>
      <c r="WVW110" s="141"/>
      <c r="WVX110" s="141"/>
      <c r="WVY110" s="141"/>
      <c r="WVZ110" s="141"/>
      <c r="WWA110" s="141"/>
      <c r="WWB110" s="141"/>
      <c r="WWC110" s="18"/>
      <c r="WWD110" s="144" t="s">
        <v>51</v>
      </c>
      <c r="WWE110" s="81"/>
      <c r="WWF110" s="18"/>
      <c r="WWG110" s="141"/>
      <c r="WWH110" s="141"/>
      <c r="WWI110" s="141"/>
      <c r="WWJ110" s="141"/>
      <c r="WWK110" s="141"/>
      <c r="WWL110" s="141"/>
      <c r="WWM110" s="18"/>
      <c r="WWN110" s="144" t="s">
        <v>51</v>
      </c>
      <c r="WWO110" s="81"/>
      <c r="WWP110" s="18"/>
      <c r="WWQ110" s="141"/>
      <c r="WWR110" s="141"/>
      <c r="WWS110" s="141"/>
      <c r="WWT110" s="141"/>
      <c r="WWU110" s="141"/>
      <c r="WWV110" s="141"/>
      <c r="WWW110" s="18"/>
      <c r="WWX110" s="144" t="s">
        <v>51</v>
      </c>
      <c r="WWY110" s="81"/>
      <c r="WWZ110" s="18"/>
      <c r="WXA110" s="141"/>
      <c r="WXB110" s="141"/>
      <c r="WXC110" s="141"/>
      <c r="WXD110" s="141"/>
      <c r="WXE110" s="141"/>
      <c r="WXF110" s="141"/>
      <c r="WXG110" s="18"/>
      <c r="WXH110" s="144" t="s">
        <v>51</v>
      </c>
      <c r="WXI110" s="81"/>
      <c r="WXJ110" s="18"/>
      <c r="WXK110" s="141"/>
      <c r="WXL110" s="141"/>
      <c r="WXM110" s="141"/>
      <c r="WXN110" s="141"/>
      <c r="WXO110" s="141"/>
      <c r="WXP110" s="141"/>
      <c r="WXQ110" s="18"/>
      <c r="WXR110" s="144" t="s">
        <v>51</v>
      </c>
      <c r="WXS110" s="81"/>
      <c r="WXT110" s="18"/>
      <c r="WXU110" s="141"/>
      <c r="WXV110" s="141"/>
      <c r="WXW110" s="141"/>
      <c r="WXX110" s="141"/>
      <c r="WXY110" s="141"/>
      <c r="WXZ110" s="141"/>
      <c r="WYA110" s="18"/>
      <c r="WYB110" s="144" t="s">
        <v>51</v>
      </c>
      <c r="WYC110" s="81"/>
      <c r="WYD110" s="18"/>
      <c r="WYE110" s="141"/>
      <c r="WYF110" s="141"/>
      <c r="WYG110" s="141"/>
      <c r="WYH110" s="141"/>
      <c r="WYI110" s="141"/>
      <c r="WYJ110" s="141"/>
      <c r="WYK110" s="18"/>
      <c r="WYL110" s="144" t="s">
        <v>51</v>
      </c>
      <c r="WYM110" s="81"/>
      <c r="WYN110" s="18"/>
      <c r="WYO110" s="141"/>
      <c r="WYP110" s="141"/>
      <c r="WYQ110" s="141"/>
      <c r="WYR110" s="141"/>
      <c r="WYS110" s="141"/>
      <c r="WYT110" s="141"/>
      <c r="WYU110" s="18"/>
      <c r="WYV110" s="144" t="s">
        <v>51</v>
      </c>
      <c r="WYW110" s="81"/>
      <c r="WYX110" s="18"/>
      <c r="WYY110" s="141"/>
      <c r="WYZ110" s="141"/>
      <c r="WZA110" s="141"/>
      <c r="WZB110" s="141"/>
      <c r="WZC110" s="141"/>
      <c r="WZD110" s="141"/>
      <c r="WZE110" s="18"/>
      <c r="WZF110" s="144" t="s">
        <v>51</v>
      </c>
      <c r="WZG110" s="81"/>
      <c r="WZH110" s="18"/>
      <c r="WZI110" s="141"/>
      <c r="WZJ110" s="141"/>
      <c r="WZK110" s="141"/>
      <c r="WZL110" s="141"/>
      <c r="WZM110" s="141"/>
      <c r="WZN110" s="141"/>
      <c r="WZO110" s="18"/>
      <c r="WZP110" s="144" t="s">
        <v>51</v>
      </c>
      <c r="WZQ110" s="81"/>
      <c r="WZR110" s="18"/>
      <c r="WZS110" s="141"/>
      <c r="WZT110" s="141"/>
      <c r="WZU110" s="141"/>
      <c r="WZV110" s="141"/>
      <c r="WZW110" s="141"/>
      <c r="WZX110" s="141"/>
      <c r="WZY110" s="18"/>
      <c r="WZZ110" s="144" t="s">
        <v>51</v>
      </c>
      <c r="XAA110" s="81"/>
      <c r="XAB110" s="18"/>
      <c r="XAC110" s="141"/>
      <c r="XAD110" s="141"/>
      <c r="XAE110" s="141"/>
      <c r="XAF110" s="141"/>
      <c r="XAG110" s="141"/>
      <c r="XAH110" s="141"/>
      <c r="XAI110" s="18"/>
      <c r="XAJ110" s="144" t="s">
        <v>51</v>
      </c>
      <c r="XAK110" s="81"/>
      <c r="XAL110" s="18"/>
      <c r="XAM110" s="141"/>
      <c r="XAN110" s="141"/>
      <c r="XAO110" s="141"/>
      <c r="XAP110" s="141"/>
      <c r="XAQ110" s="141"/>
      <c r="XAR110" s="141"/>
      <c r="XAS110" s="18"/>
      <c r="XAT110" s="144" t="s">
        <v>51</v>
      </c>
      <c r="XAU110" s="81"/>
      <c r="XAV110" s="18"/>
      <c r="XAW110" s="141"/>
      <c r="XAX110" s="141"/>
      <c r="XAY110" s="141"/>
      <c r="XAZ110" s="141"/>
      <c r="XBA110" s="141"/>
      <c r="XBB110" s="141"/>
      <c r="XBC110" s="18"/>
      <c r="XBD110" s="144" t="s">
        <v>51</v>
      </c>
      <c r="XBE110" s="81"/>
      <c r="XBF110" s="18"/>
      <c r="XBG110" s="141"/>
      <c r="XBH110" s="141"/>
      <c r="XBI110" s="141"/>
      <c r="XBJ110" s="141"/>
      <c r="XBK110" s="141"/>
      <c r="XBL110" s="141"/>
      <c r="XBM110" s="18"/>
      <c r="XBN110" s="144" t="s">
        <v>51</v>
      </c>
      <c r="XBO110" s="81"/>
      <c r="XBP110" s="18"/>
      <c r="XBQ110" s="141"/>
      <c r="XBR110" s="141"/>
      <c r="XBS110" s="141"/>
      <c r="XBT110" s="141"/>
      <c r="XBU110" s="141"/>
      <c r="XBV110" s="141"/>
      <c r="XBW110" s="18"/>
      <c r="XBX110" s="144" t="s">
        <v>51</v>
      </c>
      <c r="XBY110" s="81"/>
      <c r="XBZ110" s="18"/>
      <c r="XCA110" s="141"/>
      <c r="XCB110" s="141"/>
      <c r="XCC110" s="141"/>
      <c r="XCD110" s="141"/>
      <c r="XCE110" s="141"/>
      <c r="XCF110" s="141"/>
      <c r="XCG110" s="18"/>
      <c r="XCH110" s="144" t="s">
        <v>51</v>
      </c>
      <c r="XCI110" s="81"/>
      <c r="XCJ110" s="18"/>
      <c r="XCK110" s="141"/>
      <c r="XCL110" s="141"/>
      <c r="XCM110" s="141"/>
      <c r="XCN110" s="141"/>
      <c r="XCO110" s="141"/>
      <c r="XCP110" s="141"/>
      <c r="XCQ110" s="18"/>
      <c r="XCR110" s="144" t="s">
        <v>51</v>
      </c>
      <c r="XCS110" s="81"/>
      <c r="XCT110" s="18"/>
      <c r="XCU110" s="141"/>
      <c r="XCV110" s="141"/>
      <c r="XCW110" s="141"/>
      <c r="XCX110" s="141"/>
      <c r="XCY110" s="141"/>
      <c r="XCZ110" s="141"/>
      <c r="XDA110" s="18"/>
      <c r="XDB110" s="144" t="s">
        <v>51</v>
      </c>
      <c r="XDC110" s="81"/>
      <c r="XDD110" s="18"/>
      <c r="XDE110" s="141"/>
      <c r="XDF110" s="141"/>
      <c r="XDG110" s="141"/>
      <c r="XDH110" s="141"/>
      <c r="XDI110" s="141"/>
      <c r="XDJ110" s="141"/>
      <c r="XDK110" s="18"/>
      <c r="XDL110" s="144" t="s">
        <v>51</v>
      </c>
      <c r="XDM110" s="81"/>
      <c r="XDN110" s="18"/>
      <c r="XDO110" s="141"/>
      <c r="XDP110" s="141"/>
      <c r="XDQ110" s="141"/>
      <c r="XDR110" s="141"/>
      <c r="XDS110" s="141"/>
      <c r="XDT110" s="141"/>
      <c r="XDU110" s="18"/>
      <c r="XDV110" s="144" t="s">
        <v>51</v>
      </c>
      <c r="XDW110" s="81"/>
      <c r="XDX110" s="18"/>
      <c r="XDY110" s="141"/>
      <c r="XDZ110" s="141"/>
      <c r="XEA110" s="141"/>
      <c r="XEB110" s="141"/>
      <c r="XEC110" s="141"/>
      <c r="XED110" s="141"/>
      <c r="XEE110" s="18"/>
      <c r="XEF110" s="144" t="s">
        <v>51</v>
      </c>
      <c r="XEG110" s="81"/>
      <c r="XEH110" s="18"/>
      <c r="XEI110" s="141"/>
      <c r="XEJ110" s="141"/>
      <c r="XEK110" s="141"/>
      <c r="XEL110" s="141"/>
      <c r="XEM110" s="141"/>
      <c r="XEN110" s="141"/>
      <c r="XEO110" s="18"/>
      <c r="XEP110" s="144" t="s">
        <v>51</v>
      </c>
      <c r="XEQ110" s="81"/>
      <c r="XER110" s="18"/>
      <c r="XES110" s="141"/>
      <c r="XET110" s="141"/>
      <c r="XEU110" s="141"/>
      <c r="XEV110" s="141"/>
      <c r="XEW110" s="141"/>
      <c r="XEX110" s="141"/>
      <c r="XEY110" s="18"/>
      <c r="XEZ110" s="144" t="s">
        <v>51</v>
      </c>
      <c r="XFA110" s="81"/>
      <c r="XFB110" s="18"/>
      <c r="XFC110" s="141"/>
      <c r="XFD110" s="141"/>
    </row>
    <row r="111" spans="1:16384">
      <c r="A111" s="81"/>
      <c r="B111" s="18"/>
      <c r="C111" s="141"/>
      <c r="D111" s="141"/>
      <c r="E111" s="141"/>
      <c r="F111" s="141"/>
      <c r="G111" s="141"/>
      <c r="H111" s="18"/>
      <c r="I111" s="145" t="s">
        <v>52</v>
      </c>
      <c r="K111" s="81"/>
      <c r="L111" s="18"/>
      <c r="M111" s="141"/>
      <c r="N111" s="141"/>
      <c r="O111" s="141"/>
      <c r="P111" s="141"/>
      <c r="Q111" s="141"/>
      <c r="R111" s="141"/>
      <c r="S111" s="18"/>
      <c r="T111" s="145"/>
      <c r="U111" s="81"/>
      <c r="V111" s="18"/>
      <c r="W111" s="141"/>
      <c r="X111" s="141"/>
      <c r="Y111" s="141"/>
      <c r="Z111" s="141"/>
      <c r="AA111" s="141"/>
      <c r="AB111" s="141"/>
      <c r="AC111" s="18"/>
      <c r="AD111" s="145" t="s">
        <v>52</v>
      </c>
      <c r="AE111" s="81"/>
      <c r="AF111" s="18"/>
      <c r="AG111" s="141"/>
      <c r="AH111" s="141"/>
      <c r="AI111" s="141"/>
      <c r="AJ111" s="141"/>
      <c r="AK111" s="141"/>
      <c r="AL111" s="141"/>
      <c r="AM111" s="18"/>
      <c r="AN111" s="145" t="s">
        <v>52</v>
      </c>
      <c r="AO111" s="81"/>
      <c r="AP111" s="18"/>
      <c r="AQ111" s="141"/>
      <c r="AR111" s="141"/>
      <c r="AS111" s="141"/>
      <c r="AT111" s="141"/>
      <c r="AU111" s="141"/>
      <c r="AV111" s="141"/>
      <c r="AW111" s="18"/>
      <c r="AX111" s="145" t="s">
        <v>52</v>
      </c>
      <c r="AY111" s="81"/>
      <c r="AZ111" s="18"/>
      <c r="BA111" s="141"/>
      <c r="BB111" s="141"/>
      <c r="BC111" s="141"/>
      <c r="BD111" s="141"/>
      <c r="BE111" s="141"/>
      <c r="BF111" s="141"/>
      <c r="BG111" s="18"/>
      <c r="BH111" s="145" t="s">
        <v>52</v>
      </c>
      <c r="BI111" s="81"/>
      <c r="BJ111" s="18"/>
      <c r="BK111" s="141"/>
      <c r="BL111" s="141"/>
      <c r="BM111" s="141"/>
      <c r="BN111" s="141"/>
      <c r="BO111" s="141"/>
      <c r="BP111" s="141"/>
      <c r="BQ111" s="18"/>
      <c r="BR111" s="145" t="s">
        <v>52</v>
      </c>
      <c r="BS111" s="81"/>
      <c r="BT111" s="18"/>
      <c r="BU111" s="141"/>
      <c r="BV111" s="141"/>
      <c r="BW111" s="141"/>
      <c r="BX111" s="141"/>
      <c r="BY111" s="141"/>
      <c r="BZ111" s="141"/>
      <c r="CA111" s="18"/>
      <c r="CB111" s="145" t="s">
        <v>52</v>
      </c>
      <c r="CC111" s="81"/>
      <c r="CD111" s="18"/>
      <c r="CE111" s="141"/>
      <c r="CF111" s="141"/>
      <c r="CG111" s="141"/>
      <c r="CH111" s="141"/>
      <c r="CI111" s="141"/>
      <c r="CJ111" s="141"/>
      <c r="CK111" s="18"/>
      <c r="CL111" s="145" t="s">
        <v>52</v>
      </c>
      <c r="CM111" s="81"/>
      <c r="CN111" s="18"/>
      <c r="CO111" s="141"/>
      <c r="CP111" s="141"/>
      <c r="CQ111" s="141"/>
      <c r="CR111" s="141"/>
      <c r="CS111" s="141"/>
      <c r="CT111" s="141"/>
      <c r="CU111" s="18"/>
      <c r="CV111" s="145" t="s">
        <v>52</v>
      </c>
      <c r="CW111" s="81"/>
      <c r="CX111" s="18"/>
      <c r="CY111" s="141"/>
      <c r="CZ111" s="141"/>
      <c r="DA111" s="141"/>
      <c r="DB111" s="141"/>
      <c r="DC111" s="141"/>
      <c r="DD111" s="141"/>
      <c r="DE111" s="18"/>
      <c r="DF111" s="145" t="s">
        <v>52</v>
      </c>
      <c r="DG111" s="81"/>
      <c r="DH111" s="18"/>
      <c r="DI111" s="141"/>
      <c r="DJ111" s="141"/>
      <c r="DK111" s="141"/>
      <c r="DL111" s="141"/>
      <c r="DM111" s="141"/>
      <c r="DN111" s="141"/>
      <c r="DO111" s="18"/>
      <c r="DP111" s="145" t="s">
        <v>52</v>
      </c>
      <c r="DQ111" s="81"/>
      <c r="DR111" s="18"/>
      <c r="DS111" s="141"/>
      <c r="DT111" s="141"/>
      <c r="DU111" s="141"/>
      <c r="DV111" s="141"/>
      <c r="DW111" s="141"/>
      <c r="DX111" s="141"/>
      <c r="DY111" s="18"/>
      <c r="DZ111" s="145" t="s">
        <v>52</v>
      </c>
      <c r="EA111" s="81"/>
      <c r="EB111" s="18"/>
      <c r="EC111" s="141"/>
      <c r="ED111" s="141"/>
      <c r="EE111" s="141"/>
      <c r="EF111" s="141"/>
      <c r="EG111" s="141"/>
      <c r="EH111" s="141"/>
      <c r="EI111" s="18"/>
      <c r="EJ111" s="145" t="s">
        <v>52</v>
      </c>
      <c r="EK111" s="81"/>
      <c r="EL111" s="18"/>
      <c r="EM111" s="141"/>
      <c r="EN111" s="141"/>
      <c r="EO111" s="141"/>
      <c r="EP111" s="141"/>
      <c r="EQ111" s="141"/>
      <c r="ER111" s="141"/>
      <c r="ES111" s="18"/>
      <c r="ET111" s="145" t="s">
        <v>52</v>
      </c>
      <c r="EU111" s="81"/>
      <c r="EV111" s="18"/>
      <c r="EW111" s="141"/>
      <c r="EX111" s="141"/>
      <c r="EY111" s="141"/>
      <c r="EZ111" s="141"/>
      <c r="FA111" s="141"/>
      <c r="FB111" s="141"/>
      <c r="FC111" s="18"/>
      <c r="FD111" s="145" t="s">
        <v>52</v>
      </c>
      <c r="FE111" s="81"/>
      <c r="FF111" s="18"/>
      <c r="FG111" s="141"/>
      <c r="FH111" s="141"/>
      <c r="FI111" s="141"/>
      <c r="FJ111" s="141"/>
      <c r="FK111" s="141"/>
      <c r="FL111" s="141"/>
      <c r="FM111" s="18"/>
      <c r="FN111" s="145" t="s">
        <v>52</v>
      </c>
      <c r="FO111" s="81"/>
      <c r="FP111" s="18"/>
      <c r="FQ111" s="141"/>
      <c r="FR111" s="141"/>
      <c r="FS111" s="141"/>
      <c r="FT111" s="141"/>
      <c r="FU111" s="141"/>
      <c r="FV111" s="141"/>
      <c r="FW111" s="18"/>
      <c r="FX111" s="145" t="s">
        <v>52</v>
      </c>
      <c r="FY111" s="81"/>
      <c r="FZ111" s="18"/>
      <c r="GA111" s="141"/>
      <c r="GB111" s="141"/>
      <c r="GC111" s="141"/>
      <c r="GD111" s="141"/>
      <c r="GE111" s="141"/>
      <c r="GF111" s="141"/>
      <c r="GG111" s="18"/>
      <c r="GH111" s="145" t="s">
        <v>52</v>
      </c>
      <c r="GI111" s="81"/>
      <c r="GJ111" s="18"/>
      <c r="GK111" s="141"/>
      <c r="GL111" s="141"/>
      <c r="GM111" s="141"/>
      <c r="GN111" s="141"/>
      <c r="GO111" s="141"/>
      <c r="GP111" s="141"/>
      <c r="GQ111" s="18"/>
      <c r="GR111" s="145" t="s">
        <v>52</v>
      </c>
      <c r="GS111" s="81"/>
      <c r="GT111" s="18"/>
      <c r="GU111" s="141"/>
      <c r="GV111" s="141"/>
      <c r="GW111" s="141"/>
      <c r="GX111" s="141"/>
      <c r="GY111" s="141"/>
      <c r="GZ111" s="141"/>
      <c r="HA111" s="18"/>
      <c r="HB111" s="145" t="s">
        <v>52</v>
      </c>
      <c r="HC111" s="81"/>
      <c r="HD111" s="18"/>
      <c r="HE111" s="141"/>
      <c r="HF111" s="141"/>
      <c r="HG111" s="141"/>
      <c r="HH111" s="141"/>
      <c r="HI111" s="141"/>
      <c r="HJ111" s="141"/>
      <c r="HK111" s="18"/>
      <c r="HL111" s="145" t="s">
        <v>52</v>
      </c>
      <c r="HM111" s="81"/>
      <c r="HN111" s="18"/>
      <c r="HO111" s="141"/>
      <c r="HP111" s="141"/>
      <c r="HQ111" s="141"/>
      <c r="HR111" s="141"/>
      <c r="HS111" s="141"/>
      <c r="HT111" s="141"/>
      <c r="HU111" s="18"/>
      <c r="HV111" s="145" t="s">
        <v>52</v>
      </c>
      <c r="HW111" s="81"/>
      <c r="HX111" s="18"/>
      <c r="HY111" s="141"/>
      <c r="HZ111" s="141"/>
      <c r="IA111" s="141"/>
      <c r="IB111" s="141"/>
      <c r="IC111" s="141"/>
      <c r="ID111" s="141"/>
      <c r="IE111" s="18"/>
      <c r="IF111" s="145" t="s">
        <v>52</v>
      </c>
      <c r="IG111" s="81"/>
      <c r="IH111" s="18"/>
      <c r="II111" s="141"/>
      <c r="IJ111" s="141"/>
      <c r="IK111" s="141"/>
      <c r="IL111" s="141"/>
      <c r="IM111" s="141"/>
      <c r="IN111" s="141"/>
      <c r="IO111" s="18"/>
      <c r="IP111" s="145" t="s">
        <v>52</v>
      </c>
      <c r="IQ111" s="81"/>
      <c r="IR111" s="18"/>
      <c r="IS111" s="141"/>
      <c r="IT111" s="141"/>
      <c r="IU111" s="141"/>
      <c r="IV111" s="141"/>
      <c r="IW111" s="141"/>
      <c r="IX111" s="141"/>
      <c r="IY111" s="18"/>
      <c r="IZ111" s="145" t="s">
        <v>52</v>
      </c>
      <c r="JA111" s="81"/>
      <c r="JB111" s="18"/>
      <c r="JC111" s="141"/>
      <c r="JD111" s="141"/>
      <c r="JE111" s="141"/>
      <c r="JF111" s="141"/>
      <c r="JG111" s="141"/>
      <c r="JH111" s="141"/>
      <c r="JI111" s="18"/>
      <c r="JJ111" s="145" t="s">
        <v>52</v>
      </c>
      <c r="JK111" s="81"/>
      <c r="JL111" s="18"/>
      <c r="JM111" s="141"/>
      <c r="JN111" s="141"/>
      <c r="JO111" s="141"/>
      <c r="JP111" s="141"/>
      <c r="JQ111" s="141"/>
      <c r="JR111" s="141"/>
      <c r="JS111" s="18"/>
      <c r="JT111" s="145" t="s">
        <v>52</v>
      </c>
      <c r="JU111" s="81"/>
      <c r="JV111" s="18"/>
      <c r="JW111" s="141"/>
      <c r="JX111" s="141"/>
      <c r="JY111" s="141"/>
      <c r="JZ111" s="141"/>
      <c r="KA111" s="141"/>
      <c r="KB111" s="141"/>
      <c r="KC111" s="18"/>
      <c r="KD111" s="145" t="s">
        <v>52</v>
      </c>
      <c r="KE111" s="81"/>
      <c r="KF111" s="18"/>
      <c r="KG111" s="141"/>
      <c r="KH111" s="141"/>
      <c r="KI111" s="141"/>
      <c r="KJ111" s="141"/>
      <c r="KK111" s="141"/>
      <c r="KL111" s="141"/>
      <c r="KM111" s="18"/>
      <c r="KN111" s="145" t="s">
        <v>52</v>
      </c>
      <c r="KO111" s="81"/>
      <c r="KP111" s="18"/>
      <c r="KQ111" s="141"/>
      <c r="KR111" s="141"/>
      <c r="KS111" s="141"/>
      <c r="KT111" s="141"/>
      <c r="KU111" s="141"/>
      <c r="KV111" s="141"/>
      <c r="KW111" s="18"/>
      <c r="KX111" s="145" t="s">
        <v>52</v>
      </c>
      <c r="KY111" s="81"/>
      <c r="KZ111" s="18"/>
      <c r="LA111" s="141"/>
      <c r="LB111" s="141"/>
      <c r="LC111" s="141"/>
      <c r="LD111" s="141"/>
      <c r="LE111" s="141"/>
      <c r="LF111" s="141"/>
      <c r="LG111" s="18"/>
      <c r="LH111" s="145" t="s">
        <v>52</v>
      </c>
      <c r="LI111" s="81"/>
      <c r="LJ111" s="18"/>
      <c r="LK111" s="141"/>
      <c r="LL111" s="141"/>
      <c r="LM111" s="141"/>
      <c r="LN111" s="141"/>
      <c r="LO111" s="141"/>
      <c r="LP111" s="141"/>
      <c r="LQ111" s="18"/>
      <c r="LR111" s="145" t="s">
        <v>52</v>
      </c>
      <c r="LS111" s="81"/>
      <c r="LT111" s="18"/>
      <c r="LU111" s="141"/>
      <c r="LV111" s="141"/>
      <c r="LW111" s="141"/>
      <c r="LX111" s="141"/>
      <c r="LY111" s="141"/>
      <c r="LZ111" s="141"/>
      <c r="MA111" s="18"/>
      <c r="MB111" s="145" t="s">
        <v>52</v>
      </c>
      <c r="MC111" s="81"/>
      <c r="MD111" s="18"/>
      <c r="ME111" s="141"/>
      <c r="MF111" s="141"/>
      <c r="MG111" s="141"/>
      <c r="MH111" s="141"/>
      <c r="MI111" s="141"/>
      <c r="MJ111" s="141"/>
      <c r="MK111" s="18"/>
      <c r="ML111" s="145" t="s">
        <v>52</v>
      </c>
      <c r="MM111" s="81"/>
      <c r="MN111" s="18"/>
      <c r="MO111" s="141"/>
      <c r="MP111" s="141"/>
      <c r="MQ111" s="141"/>
      <c r="MR111" s="141"/>
      <c r="MS111" s="141"/>
      <c r="MT111" s="141"/>
      <c r="MU111" s="18"/>
      <c r="MV111" s="145" t="s">
        <v>52</v>
      </c>
      <c r="MW111" s="81"/>
      <c r="MX111" s="18"/>
      <c r="MY111" s="141"/>
      <c r="MZ111" s="141"/>
      <c r="NA111" s="141"/>
      <c r="NB111" s="141"/>
      <c r="NC111" s="141"/>
      <c r="ND111" s="141"/>
      <c r="NE111" s="18"/>
      <c r="NF111" s="145" t="s">
        <v>52</v>
      </c>
      <c r="NG111" s="81"/>
      <c r="NH111" s="18"/>
      <c r="NI111" s="141"/>
      <c r="NJ111" s="141"/>
      <c r="NK111" s="141"/>
      <c r="NL111" s="141"/>
      <c r="NM111" s="141"/>
      <c r="NN111" s="141"/>
      <c r="NO111" s="18"/>
      <c r="NP111" s="145" t="s">
        <v>52</v>
      </c>
      <c r="NQ111" s="81"/>
      <c r="NR111" s="18"/>
      <c r="NS111" s="141"/>
      <c r="NT111" s="141"/>
      <c r="NU111" s="141"/>
      <c r="NV111" s="141"/>
      <c r="NW111" s="141"/>
      <c r="NX111" s="141"/>
      <c r="NY111" s="18"/>
      <c r="NZ111" s="145" t="s">
        <v>52</v>
      </c>
      <c r="OA111" s="81"/>
      <c r="OB111" s="18"/>
      <c r="OC111" s="141"/>
      <c r="OD111" s="141"/>
      <c r="OE111" s="141"/>
      <c r="OF111" s="141"/>
      <c r="OG111" s="141"/>
      <c r="OH111" s="141"/>
      <c r="OI111" s="18"/>
      <c r="OJ111" s="145" t="s">
        <v>52</v>
      </c>
      <c r="OK111" s="81"/>
      <c r="OL111" s="18"/>
      <c r="OM111" s="141"/>
      <c r="ON111" s="141"/>
      <c r="OO111" s="141"/>
      <c r="OP111" s="141"/>
      <c r="OQ111" s="141"/>
      <c r="OR111" s="141"/>
      <c r="OS111" s="18"/>
      <c r="OT111" s="145" t="s">
        <v>52</v>
      </c>
      <c r="OU111" s="81"/>
      <c r="OV111" s="18"/>
      <c r="OW111" s="141"/>
      <c r="OX111" s="141"/>
      <c r="OY111" s="141"/>
      <c r="OZ111" s="141"/>
      <c r="PA111" s="141"/>
      <c r="PB111" s="141"/>
      <c r="PC111" s="18"/>
      <c r="PD111" s="145" t="s">
        <v>52</v>
      </c>
      <c r="PE111" s="81"/>
      <c r="PF111" s="18"/>
      <c r="PG111" s="141"/>
      <c r="PH111" s="141"/>
      <c r="PI111" s="141"/>
      <c r="PJ111" s="141"/>
      <c r="PK111" s="141"/>
      <c r="PL111" s="141"/>
      <c r="PM111" s="18"/>
      <c r="PN111" s="145" t="s">
        <v>52</v>
      </c>
      <c r="PO111" s="81"/>
      <c r="PP111" s="18"/>
      <c r="PQ111" s="141"/>
      <c r="PR111" s="141"/>
      <c r="PS111" s="141"/>
      <c r="PT111" s="141"/>
      <c r="PU111" s="141"/>
      <c r="PV111" s="141"/>
      <c r="PW111" s="18"/>
      <c r="PX111" s="145" t="s">
        <v>52</v>
      </c>
      <c r="PY111" s="81"/>
      <c r="PZ111" s="18"/>
      <c r="QA111" s="141"/>
      <c r="QB111" s="141"/>
      <c r="QC111" s="141"/>
      <c r="QD111" s="141"/>
      <c r="QE111" s="141"/>
      <c r="QF111" s="141"/>
      <c r="QG111" s="18"/>
      <c r="QH111" s="145" t="s">
        <v>52</v>
      </c>
      <c r="QI111" s="81"/>
      <c r="QJ111" s="18"/>
      <c r="QK111" s="141"/>
      <c r="QL111" s="141"/>
      <c r="QM111" s="141"/>
      <c r="QN111" s="141"/>
      <c r="QO111" s="141"/>
      <c r="QP111" s="141"/>
      <c r="QQ111" s="18"/>
      <c r="QR111" s="145" t="s">
        <v>52</v>
      </c>
      <c r="QS111" s="81"/>
      <c r="QT111" s="18"/>
      <c r="QU111" s="141"/>
      <c r="QV111" s="141"/>
      <c r="QW111" s="141"/>
      <c r="QX111" s="141"/>
      <c r="QY111" s="141"/>
      <c r="QZ111" s="141"/>
      <c r="RA111" s="18"/>
      <c r="RB111" s="145" t="s">
        <v>52</v>
      </c>
      <c r="RC111" s="81"/>
      <c r="RD111" s="18"/>
      <c r="RE111" s="141"/>
      <c r="RF111" s="141"/>
      <c r="RG111" s="141"/>
      <c r="RH111" s="141"/>
      <c r="RI111" s="141"/>
      <c r="RJ111" s="141"/>
      <c r="RK111" s="18"/>
      <c r="RL111" s="145" t="s">
        <v>52</v>
      </c>
      <c r="RM111" s="81"/>
      <c r="RN111" s="18"/>
      <c r="RO111" s="141"/>
      <c r="RP111" s="141"/>
      <c r="RQ111" s="141"/>
      <c r="RR111" s="141"/>
      <c r="RS111" s="141"/>
      <c r="RT111" s="141"/>
      <c r="RU111" s="18"/>
      <c r="RV111" s="145" t="s">
        <v>52</v>
      </c>
      <c r="RW111" s="81"/>
      <c r="RX111" s="18"/>
      <c r="RY111" s="141"/>
      <c r="RZ111" s="141"/>
      <c r="SA111" s="141"/>
      <c r="SB111" s="141"/>
      <c r="SC111" s="141"/>
      <c r="SD111" s="141"/>
      <c r="SE111" s="18"/>
      <c r="SF111" s="145" t="s">
        <v>52</v>
      </c>
      <c r="SG111" s="81"/>
      <c r="SH111" s="18"/>
      <c r="SI111" s="141"/>
      <c r="SJ111" s="141"/>
      <c r="SK111" s="141"/>
      <c r="SL111" s="141"/>
      <c r="SM111" s="141"/>
      <c r="SN111" s="141"/>
      <c r="SO111" s="18"/>
      <c r="SP111" s="145" t="s">
        <v>52</v>
      </c>
      <c r="SQ111" s="81"/>
      <c r="SR111" s="18"/>
      <c r="SS111" s="141"/>
      <c r="ST111" s="141"/>
      <c r="SU111" s="141"/>
      <c r="SV111" s="141"/>
      <c r="SW111" s="141"/>
      <c r="SX111" s="141"/>
      <c r="SY111" s="18"/>
      <c r="SZ111" s="145" t="s">
        <v>52</v>
      </c>
      <c r="TA111" s="81"/>
      <c r="TB111" s="18"/>
      <c r="TC111" s="141"/>
      <c r="TD111" s="141"/>
      <c r="TE111" s="141"/>
      <c r="TF111" s="141"/>
      <c r="TG111" s="141"/>
      <c r="TH111" s="141"/>
      <c r="TI111" s="18"/>
      <c r="TJ111" s="145" t="s">
        <v>52</v>
      </c>
      <c r="TK111" s="81"/>
      <c r="TL111" s="18"/>
      <c r="TM111" s="141"/>
      <c r="TN111" s="141"/>
      <c r="TO111" s="141"/>
      <c r="TP111" s="141"/>
      <c r="TQ111" s="141"/>
      <c r="TR111" s="141"/>
      <c r="TS111" s="18"/>
      <c r="TT111" s="145" t="s">
        <v>52</v>
      </c>
      <c r="TU111" s="81"/>
      <c r="TV111" s="18"/>
      <c r="TW111" s="141"/>
      <c r="TX111" s="141"/>
      <c r="TY111" s="141"/>
      <c r="TZ111" s="141"/>
      <c r="UA111" s="141"/>
      <c r="UB111" s="141"/>
      <c r="UC111" s="18"/>
      <c r="UD111" s="145" t="s">
        <v>52</v>
      </c>
      <c r="UE111" s="81"/>
      <c r="UF111" s="18"/>
      <c r="UG111" s="141"/>
      <c r="UH111" s="141"/>
      <c r="UI111" s="141"/>
      <c r="UJ111" s="141"/>
      <c r="UK111" s="141"/>
      <c r="UL111" s="141"/>
      <c r="UM111" s="18"/>
      <c r="UN111" s="145" t="s">
        <v>52</v>
      </c>
      <c r="UO111" s="81"/>
      <c r="UP111" s="18"/>
      <c r="UQ111" s="141"/>
      <c r="UR111" s="141"/>
      <c r="US111" s="141"/>
      <c r="UT111" s="141"/>
      <c r="UU111" s="141"/>
      <c r="UV111" s="141"/>
      <c r="UW111" s="18"/>
      <c r="UX111" s="145" t="s">
        <v>52</v>
      </c>
      <c r="UY111" s="81"/>
      <c r="UZ111" s="18"/>
      <c r="VA111" s="141"/>
      <c r="VB111" s="141"/>
      <c r="VC111" s="141"/>
      <c r="VD111" s="141"/>
      <c r="VE111" s="141"/>
      <c r="VF111" s="141"/>
      <c r="VG111" s="18"/>
      <c r="VH111" s="145" t="s">
        <v>52</v>
      </c>
      <c r="VI111" s="81"/>
      <c r="VJ111" s="18"/>
      <c r="VK111" s="141"/>
      <c r="VL111" s="141"/>
      <c r="VM111" s="141"/>
      <c r="VN111" s="141"/>
      <c r="VO111" s="141"/>
      <c r="VP111" s="141"/>
      <c r="VQ111" s="18"/>
      <c r="VR111" s="145" t="s">
        <v>52</v>
      </c>
      <c r="VS111" s="81"/>
      <c r="VT111" s="18"/>
      <c r="VU111" s="141"/>
      <c r="VV111" s="141"/>
      <c r="VW111" s="141"/>
      <c r="VX111" s="141"/>
      <c r="VY111" s="141"/>
      <c r="VZ111" s="141"/>
      <c r="WA111" s="18"/>
      <c r="WB111" s="145" t="s">
        <v>52</v>
      </c>
      <c r="WC111" s="81"/>
      <c r="WD111" s="18"/>
      <c r="WE111" s="141"/>
      <c r="WF111" s="141"/>
      <c r="WG111" s="141"/>
      <c r="WH111" s="141"/>
      <c r="WI111" s="141"/>
      <c r="WJ111" s="141"/>
      <c r="WK111" s="18"/>
      <c r="WL111" s="145" t="s">
        <v>52</v>
      </c>
      <c r="WM111" s="81"/>
      <c r="WN111" s="18"/>
      <c r="WO111" s="141"/>
      <c r="WP111" s="141"/>
      <c r="WQ111" s="141"/>
      <c r="WR111" s="141"/>
      <c r="WS111" s="141"/>
      <c r="WT111" s="141"/>
      <c r="WU111" s="18"/>
      <c r="WV111" s="145" t="s">
        <v>52</v>
      </c>
      <c r="WW111" s="81"/>
      <c r="WX111" s="18"/>
      <c r="WY111" s="141"/>
      <c r="WZ111" s="141"/>
      <c r="XA111" s="141"/>
      <c r="XB111" s="141"/>
      <c r="XC111" s="141"/>
      <c r="XD111" s="141"/>
      <c r="XE111" s="18"/>
      <c r="XF111" s="145" t="s">
        <v>52</v>
      </c>
      <c r="XG111" s="81"/>
      <c r="XH111" s="18"/>
      <c r="XI111" s="141"/>
      <c r="XJ111" s="141"/>
      <c r="XK111" s="141"/>
      <c r="XL111" s="141"/>
      <c r="XM111" s="141"/>
      <c r="XN111" s="141"/>
      <c r="XO111" s="18"/>
      <c r="XP111" s="145" t="s">
        <v>52</v>
      </c>
      <c r="XQ111" s="81"/>
      <c r="XR111" s="18"/>
      <c r="XS111" s="141"/>
      <c r="XT111" s="141"/>
      <c r="XU111" s="141"/>
      <c r="XV111" s="141"/>
      <c r="XW111" s="141"/>
      <c r="XX111" s="141"/>
      <c r="XY111" s="18"/>
      <c r="XZ111" s="145" t="s">
        <v>52</v>
      </c>
      <c r="YA111" s="81"/>
      <c r="YB111" s="18"/>
      <c r="YC111" s="141"/>
      <c r="YD111" s="141"/>
      <c r="YE111" s="141"/>
      <c r="YF111" s="141"/>
      <c r="YG111" s="141"/>
      <c r="YH111" s="141"/>
      <c r="YI111" s="18"/>
      <c r="YJ111" s="145" t="s">
        <v>52</v>
      </c>
      <c r="YK111" s="81"/>
      <c r="YL111" s="18"/>
      <c r="YM111" s="141"/>
      <c r="YN111" s="141"/>
      <c r="YO111" s="141"/>
      <c r="YP111" s="141"/>
      <c r="YQ111" s="141"/>
      <c r="YR111" s="141"/>
      <c r="YS111" s="18"/>
      <c r="YT111" s="145" t="s">
        <v>52</v>
      </c>
      <c r="YU111" s="81"/>
      <c r="YV111" s="18"/>
      <c r="YW111" s="141"/>
      <c r="YX111" s="141"/>
      <c r="YY111" s="141"/>
      <c r="YZ111" s="141"/>
      <c r="ZA111" s="141"/>
      <c r="ZB111" s="141"/>
      <c r="ZC111" s="18"/>
      <c r="ZD111" s="145" t="s">
        <v>52</v>
      </c>
      <c r="ZE111" s="81"/>
      <c r="ZF111" s="18"/>
      <c r="ZG111" s="141"/>
      <c r="ZH111" s="141"/>
      <c r="ZI111" s="141"/>
      <c r="ZJ111" s="141"/>
      <c r="ZK111" s="141"/>
      <c r="ZL111" s="141"/>
      <c r="ZM111" s="18"/>
      <c r="ZN111" s="145" t="s">
        <v>52</v>
      </c>
      <c r="ZO111" s="81"/>
      <c r="ZP111" s="18"/>
      <c r="ZQ111" s="141"/>
      <c r="ZR111" s="141"/>
      <c r="ZS111" s="141"/>
      <c r="ZT111" s="141"/>
      <c r="ZU111" s="141"/>
      <c r="ZV111" s="141"/>
      <c r="ZW111" s="18"/>
      <c r="ZX111" s="145" t="s">
        <v>52</v>
      </c>
      <c r="ZY111" s="81"/>
      <c r="ZZ111" s="18"/>
      <c r="AAA111" s="141"/>
      <c r="AAB111" s="141"/>
      <c r="AAC111" s="141"/>
      <c r="AAD111" s="141"/>
      <c r="AAE111" s="141"/>
      <c r="AAF111" s="141"/>
      <c r="AAG111" s="18"/>
      <c r="AAH111" s="145" t="s">
        <v>52</v>
      </c>
      <c r="AAI111" s="81"/>
      <c r="AAJ111" s="18"/>
      <c r="AAK111" s="141"/>
      <c r="AAL111" s="141"/>
      <c r="AAM111" s="141"/>
      <c r="AAN111" s="141"/>
      <c r="AAO111" s="141"/>
      <c r="AAP111" s="141"/>
      <c r="AAQ111" s="18"/>
      <c r="AAR111" s="145" t="s">
        <v>52</v>
      </c>
      <c r="AAS111" s="81"/>
      <c r="AAT111" s="18"/>
      <c r="AAU111" s="141"/>
      <c r="AAV111" s="141"/>
      <c r="AAW111" s="141"/>
      <c r="AAX111" s="141"/>
      <c r="AAY111" s="141"/>
      <c r="AAZ111" s="141"/>
      <c r="ABA111" s="18"/>
      <c r="ABB111" s="145" t="s">
        <v>52</v>
      </c>
      <c r="ABC111" s="81"/>
      <c r="ABD111" s="18"/>
      <c r="ABE111" s="141"/>
      <c r="ABF111" s="141"/>
      <c r="ABG111" s="141"/>
      <c r="ABH111" s="141"/>
      <c r="ABI111" s="141"/>
      <c r="ABJ111" s="141"/>
      <c r="ABK111" s="18"/>
      <c r="ABL111" s="145" t="s">
        <v>52</v>
      </c>
      <c r="ABM111" s="81"/>
      <c r="ABN111" s="18"/>
      <c r="ABO111" s="141"/>
      <c r="ABP111" s="141"/>
      <c r="ABQ111" s="141"/>
      <c r="ABR111" s="141"/>
      <c r="ABS111" s="141"/>
      <c r="ABT111" s="141"/>
      <c r="ABU111" s="18"/>
      <c r="ABV111" s="145" t="s">
        <v>52</v>
      </c>
      <c r="ABW111" s="81"/>
      <c r="ABX111" s="18"/>
      <c r="ABY111" s="141"/>
      <c r="ABZ111" s="141"/>
      <c r="ACA111" s="141"/>
      <c r="ACB111" s="141"/>
      <c r="ACC111" s="141"/>
      <c r="ACD111" s="141"/>
      <c r="ACE111" s="18"/>
      <c r="ACF111" s="145" t="s">
        <v>52</v>
      </c>
      <c r="ACG111" s="81"/>
      <c r="ACH111" s="18"/>
      <c r="ACI111" s="141"/>
      <c r="ACJ111" s="141"/>
      <c r="ACK111" s="141"/>
      <c r="ACL111" s="141"/>
      <c r="ACM111" s="141"/>
      <c r="ACN111" s="141"/>
      <c r="ACO111" s="18"/>
      <c r="ACP111" s="145" t="s">
        <v>52</v>
      </c>
      <c r="ACQ111" s="81"/>
      <c r="ACR111" s="18"/>
      <c r="ACS111" s="141"/>
      <c r="ACT111" s="141"/>
      <c r="ACU111" s="141"/>
      <c r="ACV111" s="141"/>
      <c r="ACW111" s="141"/>
      <c r="ACX111" s="141"/>
      <c r="ACY111" s="18"/>
      <c r="ACZ111" s="145" t="s">
        <v>52</v>
      </c>
      <c r="ADA111" s="81"/>
      <c r="ADB111" s="18"/>
      <c r="ADC111" s="141"/>
      <c r="ADD111" s="141"/>
      <c r="ADE111" s="141"/>
      <c r="ADF111" s="141"/>
      <c r="ADG111" s="141"/>
      <c r="ADH111" s="141"/>
      <c r="ADI111" s="18"/>
      <c r="ADJ111" s="145" t="s">
        <v>52</v>
      </c>
      <c r="ADK111" s="81"/>
      <c r="ADL111" s="18"/>
      <c r="ADM111" s="141"/>
      <c r="ADN111" s="141"/>
      <c r="ADO111" s="141"/>
      <c r="ADP111" s="141"/>
      <c r="ADQ111" s="141"/>
      <c r="ADR111" s="141"/>
      <c r="ADS111" s="18"/>
      <c r="ADT111" s="145" t="s">
        <v>52</v>
      </c>
      <c r="ADU111" s="81"/>
      <c r="ADV111" s="18"/>
      <c r="ADW111" s="141"/>
      <c r="ADX111" s="141"/>
      <c r="ADY111" s="141"/>
      <c r="ADZ111" s="141"/>
      <c r="AEA111" s="141"/>
      <c r="AEB111" s="141"/>
      <c r="AEC111" s="18"/>
      <c r="AED111" s="145" t="s">
        <v>52</v>
      </c>
      <c r="AEE111" s="81"/>
      <c r="AEF111" s="18"/>
      <c r="AEG111" s="141"/>
      <c r="AEH111" s="141"/>
      <c r="AEI111" s="141"/>
      <c r="AEJ111" s="141"/>
      <c r="AEK111" s="141"/>
      <c r="AEL111" s="141"/>
      <c r="AEM111" s="18"/>
      <c r="AEN111" s="145" t="s">
        <v>52</v>
      </c>
      <c r="AEO111" s="81"/>
      <c r="AEP111" s="18"/>
      <c r="AEQ111" s="141"/>
      <c r="AER111" s="141"/>
      <c r="AES111" s="141"/>
      <c r="AET111" s="141"/>
      <c r="AEU111" s="141"/>
      <c r="AEV111" s="141"/>
      <c r="AEW111" s="18"/>
      <c r="AEX111" s="145" t="s">
        <v>52</v>
      </c>
      <c r="AEY111" s="81"/>
      <c r="AEZ111" s="18"/>
      <c r="AFA111" s="141"/>
      <c r="AFB111" s="141"/>
      <c r="AFC111" s="141"/>
      <c r="AFD111" s="141"/>
      <c r="AFE111" s="141"/>
      <c r="AFF111" s="141"/>
      <c r="AFG111" s="18"/>
      <c r="AFH111" s="145" t="s">
        <v>52</v>
      </c>
      <c r="AFI111" s="81"/>
      <c r="AFJ111" s="18"/>
      <c r="AFK111" s="141"/>
      <c r="AFL111" s="141"/>
      <c r="AFM111" s="141"/>
      <c r="AFN111" s="141"/>
      <c r="AFO111" s="141"/>
      <c r="AFP111" s="141"/>
      <c r="AFQ111" s="18"/>
      <c r="AFR111" s="145" t="s">
        <v>52</v>
      </c>
      <c r="AFS111" s="81"/>
      <c r="AFT111" s="18"/>
      <c r="AFU111" s="141"/>
      <c r="AFV111" s="141"/>
      <c r="AFW111" s="141"/>
      <c r="AFX111" s="141"/>
      <c r="AFY111" s="141"/>
      <c r="AFZ111" s="141"/>
      <c r="AGA111" s="18"/>
      <c r="AGB111" s="145" t="s">
        <v>52</v>
      </c>
      <c r="AGC111" s="81"/>
      <c r="AGD111" s="18"/>
      <c r="AGE111" s="141"/>
      <c r="AGF111" s="141"/>
      <c r="AGG111" s="141"/>
      <c r="AGH111" s="141"/>
      <c r="AGI111" s="141"/>
      <c r="AGJ111" s="141"/>
      <c r="AGK111" s="18"/>
      <c r="AGL111" s="145" t="s">
        <v>52</v>
      </c>
      <c r="AGM111" s="81"/>
      <c r="AGN111" s="18"/>
      <c r="AGO111" s="141"/>
      <c r="AGP111" s="141"/>
      <c r="AGQ111" s="141"/>
      <c r="AGR111" s="141"/>
      <c r="AGS111" s="141"/>
      <c r="AGT111" s="141"/>
      <c r="AGU111" s="18"/>
      <c r="AGV111" s="145" t="s">
        <v>52</v>
      </c>
      <c r="AGW111" s="81"/>
      <c r="AGX111" s="18"/>
      <c r="AGY111" s="141"/>
      <c r="AGZ111" s="141"/>
      <c r="AHA111" s="141"/>
      <c r="AHB111" s="141"/>
      <c r="AHC111" s="141"/>
      <c r="AHD111" s="141"/>
      <c r="AHE111" s="18"/>
      <c r="AHF111" s="145" t="s">
        <v>52</v>
      </c>
      <c r="AHG111" s="81"/>
      <c r="AHH111" s="18"/>
      <c r="AHI111" s="141"/>
      <c r="AHJ111" s="141"/>
      <c r="AHK111" s="141"/>
      <c r="AHL111" s="141"/>
      <c r="AHM111" s="141"/>
      <c r="AHN111" s="141"/>
      <c r="AHO111" s="18"/>
      <c r="AHP111" s="145" t="s">
        <v>52</v>
      </c>
      <c r="AHQ111" s="81"/>
      <c r="AHR111" s="18"/>
      <c r="AHS111" s="141"/>
      <c r="AHT111" s="141"/>
      <c r="AHU111" s="141"/>
      <c r="AHV111" s="141"/>
      <c r="AHW111" s="141"/>
      <c r="AHX111" s="141"/>
      <c r="AHY111" s="18"/>
      <c r="AHZ111" s="145" t="s">
        <v>52</v>
      </c>
      <c r="AIA111" s="81"/>
      <c r="AIB111" s="18"/>
      <c r="AIC111" s="141"/>
      <c r="AID111" s="141"/>
      <c r="AIE111" s="141"/>
      <c r="AIF111" s="141"/>
      <c r="AIG111" s="141"/>
      <c r="AIH111" s="141"/>
      <c r="AII111" s="18"/>
      <c r="AIJ111" s="145" t="s">
        <v>52</v>
      </c>
      <c r="AIK111" s="81"/>
      <c r="AIL111" s="18"/>
      <c r="AIM111" s="141"/>
      <c r="AIN111" s="141"/>
      <c r="AIO111" s="141"/>
      <c r="AIP111" s="141"/>
      <c r="AIQ111" s="141"/>
      <c r="AIR111" s="141"/>
      <c r="AIS111" s="18"/>
      <c r="AIT111" s="145" t="s">
        <v>52</v>
      </c>
      <c r="AIU111" s="81"/>
      <c r="AIV111" s="18"/>
      <c r="AIW111" s="141"/>
      <c r="AIX111" s="141"/>
      <c r="AIY111" s="141"/>
      <c r="AIZ111" s="141"/>
      <c r="AJA111" s="141"/>
      <c r="AJB111" s="141"/>
      <c r="AJC111" s="18"/>
      <c r="AJD111" s="145" t="s">
        <v>52</v>
      </c>
      <c r="AJE111" s="81"/>
      <c r="AJF111" s="18"/>
      <c r="AJG111" s="141"/>
      <c r="AJH111" s="141"/>
      <c r="AJI111" s="141"/>
      <c r="AJJ111" s="141"/>
      <c r="AJK111" s="141"/>
      <c r="AJL111" s="141"/>
      <c r="AJM111" s="18"/>
      <c r="AJN111" s="145" t="s">
        <v>52</v>
      </c>
      <c r="AJO111" s="81"/>
      <c r="AJP111" s="18"/>
      <c r="AJQ111" s="141"/>
      <c r="AJR111" s="141"/>
      <c r="AJS111" s="141"/>
      <c r="AJT111" s="141"/>
      <c r="AJU111" s="141"/>
      <c r="AJV111" s="141"/>
      <c r="AJW111" s="18"/>
      <c r="AJX111" s="145" t="s">
        <v>52</v>
      </c>
      <c r="AJY111" s="81"/>
      <c r="AJZ111" s="18"/>
      <c r="AKA111" s="141"/>
      <c r="AKB111" s="141"/>
      <c r="AKC111" s="141"/>
      <c r="AKD111" s="141"/>
      <c r="AKE111" s="141"/>
      <c r="AKF111" s="141"/>
      <c r="AKG111" s="18"/>
      <c r="AKH111" s="145" t="s">
        <v>52</v>
      </c>
      <c r="AKI111" s="81"/>
      <c r="AKJ111" s="18"/>
      <c r="AKK111" s="141"/>
      <c r="AKL111" s="141"/>
      <c r="AKM111" s="141"/>
      <c r="AKN111" s="141"/>
      <c r="AKO111" s="141"/>
      <c r="AKP111" s="141"/>
      <c r="AKQ111" s="18"/>
      <c r="AKR111" s="145" t="s">
        <v>52</v>
      </c>
      <c r="AKS111" s="81"/>
      <c r="AKT111" s="18"/>
      <c r="AKU111" s="141"/>
      <c r="AKV111" s="141"/>
      <c r="AKW111" s="141"/>
      <c r="AKX111" s="141"/>
      <c r="AKY111" s="141"/>
      <c r="AKZ111" s="141"/>
      <c r="ALA111" s="18"/>
      <c r="ALB111" s="145" t="s">
        <v>52</v>
      </c>
      <c r="ALC111" s="81"/>
      <c r="ALD111" s="18"/>
      <c r="ALE111" s="141"/>
      <c r="ALF111" s="141"/>
      <c r="ALG111" s="141"/>
      <c r="ALH111" s="141"/>
      <c r="ALI111" s="141"/>
      <c r="ALJ111" s="141"/>
      <c r="ALK111" s="18"/>
      <c r="ALL111" s="145" t="s">
        <v>52</v>
      </c>
      <c r="ALM111" s="81"/>
      <c r="ALN111" s="18"/>
      <c r="ALO111" s="141"/>
      <c r="ALP111" s="141"/>
      <c r="ALQ111" s="141"/>
      <c r="ALR111" s="141"/>
      <c r="ALS111" s="141"/>
      <c r="ALT111" s="141"/>
      <c r="ALU111" s="18"/>
      <c r="ALV111" s="145" t="s">
        <v>52</v>
      </c>
      <c r="ALW111" s="81"/>
      <c r="ALX111" s="18"/>
      <c r="ALY111" s="141"/>
      <c r="ALZ111" s="141"/>
      <c r="AMA111" s="141"/>
      <c r="AMB111" s="141"/>
      <c r="AMC111" s="141"/>
      <c r="AMD111" s="141"/>
      <c r="AME111" s="18"/>
      <c r="AMF111" s="145" t="s">
        <v>52</v>
      </c>
      <c r="AMG111" s="81"/>
      <c r="AMH111" s="18"/>
      <c r="AMI111" s="141"/>
      <c r="AMJ111" s="141"/>
      <c r="AMK111" s="141"/>
      <c r="AML111" s="141"/>
      <c r="AMM111" s="141"/>
      <c r="AMN111" s="141"/>
      <c r="AMO111" s="18"/>
      <c r="AMP111" s="145" t="s">
        <v>52</v>
      </c>
      <c r="AMQ111" s="81"/>
      <c r="AMR111" s="18"/>
      <c r="AMS111" s="141"/>
      <c r="AMT111" s="141"/>
      <c r="AMU111" s="141"/>
      <c r="AMV111" s="141"/>
      <c r="AMW111" s="141"/>
      <c r="AMX111" s="141"/>
      <c r="AMY111" s="18"/>
      <c r="AMZ111" s="145" t="s">
        <v>52</v>
      </c>
      <c r="ANA111" s="81"/>
      <c r="ANB111" s="18"/>
      <c r="ANC111" s="141"/>
      <c r="AND111" s="141"/>
      <c r="ANE111" s="141"/>
      <c r="ANF111" s="141"/>
      <c r="ANG111" s="141"/>
      <c r="ANH111" s="141"/>
      <c r="ANI111" s="18"/>
      <c r="ANJ111" s="145" t="s">
        <v>52</v>
      </c>
      <c r="ANK111" s="81"/>
      <c r="ANL111" s="18"/>
      <c r="ANM111" s="141"/>
      <c r="ANN111" s="141"/>
      <c r="ANO111" s="141"/>
      <c r="ANP111" s="141"/>
      <c r="ANQ111" s="141"/>
      <c r="ANR111" s="141"/>
      <c r="ANS111" s="18"/>
      <c r="ANT111" s="145" t="s">
        <v>52</v>
      </c>
      <c r="ANU111" s="81"/>
      <c r="ANV111" s="18"/>
      <c r="ANW111" s="141"/>
      <c r="ANX111" s="141"/>
      <c r="ANY111" s="141"/>
      <c r="ANZ111" s="141"/>
      <c r="AOA111" s="141"/>
      <c r="AOB111" s="141"/>
      <c r="AOC111" s="18"/>
      <c r="AOD111" s="145" t="s">
        <v>52</v>
      </c>
      <c r="AOE111" s="81"/>
      <c r="AOF111" s="18"/>
      <c r="AOG111" s="141"/>
      <c r="AOH111" s="141"/>
      <c r="AOI111" s="141"/>
      <c r="AOJ111" s="141"/>
      <c r="AOK111" s="141"/>
      <c r="AOL111" s="141"/>
      <c r="AOM111" s="18"/>
      <c r="AON111" s="145" t="s">
        <v>52</v>
      </c>
      <c r="AOO111" s="81"/>
      <c r="AOP111" s="18"/>
      <c r="AOQ111" s="141"/>
      <c r="AOR111" s="141"/>
      <c r="AOS111" s="141"/>
      <c r="AOT111" s="141"/>
      <c r="AOU111" s="141"/>
      <c r="AOV111" s="141"/>
      <c r="AOW111" s="18"/>
      <c r="AOX111" s="145" t="s">
        <v>52</v>
      </c>
      <c r="AOY111" s="81"/>
      <c r="AOZ111" s="18"/>
      <c r="APA111" s="141"/>
      <c r="APB111" s="141"/>
      <c r="APC111" s="141"/>
      <c r="APD111" s="141"/>
      <c r="APE111" s="141"/>
      <c r="APF111" s="141"/>
      <c r="APG111" s="18"/>
      <c r="APH111" s="145" t="s">
        <v>52</v>
      </c>
      <c r="API111" s="81"/>
      <c r="APJ111" s="18"/>
      <c r="APK111" s="141"/>
      <c r="APL111" s="141"/>
      <c r="APM111" s="141"/>
      <c r="APN111" s="141"/>
      <c r="APO111" s="141"/>
      <c r="APP111" s="141"/>
      <c r="APQ111" s="18"/>
      <c r="APR111" s="145" t="s">
        <v>52</v>
      </c>
      <c r="APS111" s="81"/>
      <c r="APT111" s="18"/>
      <c r="APU111" s="141"/>
      <c r="APV111" s="141"/>
      <c r="APW111" s="141"/>
      <c r="APX111" s="141"/>
      <c r="APY111" s="141"/>
      <c r="APZ111" s="141"/>
      <c r="AQA111" s="18"/>
      <c r="AQB111" s="145" t="s">
        <v>52</v>
      </c>
      <c r="AQC111" s="81"/>
      <c r="AQD111" s="18"/>
      <c r="AQE111" s="141"/>
      <c r="AQF111" s="141"/>
      <c r="AQG111" s="141"/>
      <c r="AQH111" s="141"/>
      <c r="AQI111" s="141"/>
      <c r="AQJ111" s="141"/>
      <c r="AQK111" s="18"/>
      <c r="AQL111" s="145" t="s">
        <v>52</v>
      </c>
      <c r="AQM111" s="81"/>
      <c r="AQN111" s="18"/>
      <c r="AQO111" s="141"/>
      <c r="AQP111" s="141"/>
      <c r="AQQ111" s="141"/>
      <c r="AQR111" s="141"/>
      <c r="AQS111" s="141"/>
      <c r="AQT111" s="141"/>
      <c r="AQU111" s="18"/>
      <c r="AQV111" s="145" t="s">
        <v>52</v>
      </c>
      <c r="AQW111" s="81"/>
      <c r="AQX111" s="18"/>
      <c r="AQY111" s="141"/>
      <c r="AQZ111" s="141"/>
      <c r="ARA111" s="141"/>
      <c r="ARB111" s="141"/>
      <c r="ARC111" s="141"/>
      <c r="ARD111" s="141"/>
      <c r="ARE111" s="18"/>
      <c r="ARF111" s="145" t="s">
        <v>52</v>
      </c>
      <c r="ARG111" s="81"/>
      <c r="ARH111" s="18"/>
      <c r="ARI111" s="141"/>
      <c r="ARJ111" s="141"/>
      <c r="ARK111" s="141"/>
      <c r="ARL111" s="141"/>
      <c r="ARM111" s="141"/>
      <c r="ARN111" s="141"/>
      <c r="ARO111" s="18"/>
      <c r="ARP111" s="145" t="s">
        <v>52</v>
      </c>
      <c r="ARQ111" s="81"/>
      <c r="ARR111" s="18"/>
      <c r="ARS111" s="141"/>
      <c r="ART111" s="141"/>
      <c r="ARU111" s="141"/>
      <c r="ARV111" s="141"/>
      <c r="ARW111" s="141"/>
      <c r="ARX111" s="141"/>
      <c r="ARY111" s="18"/>
      <c r="ARZ111" s="145" t="s">
        <v>52</v>
      </c>
      <c r="ASA111" s="81"/>
      <c r="ASB111" s="18"/>
      <c r="ASC111" s="141"/>
      <c r="ASD111" s="141"/>
      <c r="ASE111" s="141"/>
      <c r="ASF111" s="141"/>
      <c r="ASG111" s="141"/>
      <c r="ASH111" s="141"/>
      <c r="ASI111" s="18"/>
      <c r="ASJ111" s="145" t="s">
        <v>52</v>
      </c>
      <c r="ASK111" s="81"/>
      <c r="ASL111" s="18"/>
      <c r="ASM111" s="141"/>
      <c r="ASN111" s="141"/>
      <c r="ASO111" s="141"/>
      <c r="ASP111" s="141"/>
      <c r="ASQ111" s="141"/>
      <c r="ASR111" s="141"/>
      <c r="ASS111" s="18"/>
      <c r="AST111" s="145" t="s">
        <v>52</v>
      </c>
      <c r="ASU111" s="81"/>
      <c r="ASV111" s="18"/>
      <c r="ASW111" s="141"/>
      <c r="ASX111" s="141"/>
      <c r="ASY111" s="141"/>
      <c r="ASZ111" s="141"/>
      <c r="ATA111" s="141"/>
      <c r="ATB111" s="141"/>
      <c r="ATC111" s="18"/>
      <c r="ATD111" s="145" t="s">
        <v>52</v>
      </c>
      <c r="ATE111" s="81"/>
      <c r="ATF111" s="18"/>
      <c r="ATG111" s="141"/>
      <c r="ATH111" s="141"/>
      <c r="ATI111" s="141"/>
      <c r="ATJ111" s="141"/>
      <c r="ATK111" s="141"/>
      <c r="ATL111" s="141"/>
      <c r="ATM111" s="18"/>
      <c r="ATN111" s="145" t="s">
        <v>52</v>
      </c>
      <c r="ATO111" s="81"/>
      <c r="ATP111" s="18"/>
      <c r="ATQ111" s="141"/>
      <c r="ATR111" s="141"/>
      <c r="ATS111" s="141"/>
      <c r="ATT111" s="141"/>
      <c r="ATU111" s="141"/>
      <c r="ATV111" s="141"/>
      <c r="ATW111" s="18"/>
      <c r="ATX111" s="145" t="s">
        <v>52</v>
      </c>
      <c r="ATY111" s="81"/>
      <c r="ATZ111" s="18"/>
      <c r="AUA111" s="141"/>
      <c r="AUB111" s="141"/>
      <c r="AUC111" s="141"/>
      <c r="AUD111" s="141"/>
      <c r="AUE111" s="141"/>
      <c r="AUF111" s="141"/>
      <c r="AUG111" s="18"/>
      <c r="AUH111" s="145" t="s">
        <v>52</v>
      </c>
      <c r="AUI111" s="81"/>
      <c r="AUJ111" s="18"/>
      <c r="AUK111" s="141"/>
      <c r="AUL111" s="141"/>
      <c r="AUM111" s="141"/>
      <c r="AUN111" s="141"/>
      <c r="AUO111" s="141"/>
      <c r="AUP111" s="141"/>
      <c r="AUQ111" s="18"/>
      <c r="AUR111" s="145" t="s">
        <v>52</v>
      </c>
      <c r="AUS111" s="81"/>
      <c r="AUT111" s="18"/>
      <c r="AUU111" s="141"/>
      <c r="AUV111" s="141"/>
      <c r="AUW111" s="141"/>
      <c r="AUX111" s="141"/>
      <c r="AUY111" s="141"/>
      <c r="AUZ111" s="141"/>
      <c r="AVA111" s="18"/>
      <c r="AVB111" s="145" t="s">
        <v>52</v>
      </c>
      <c r="AVC111" s="81"/>
      <c r="AVD111" s="18"/>
      <c r="AVE111" s="141"/>
      <c r="AVF111" s="141"/>
      <c r="AVG111" s="141"/>
      <c r="AVH111" s="141"/>
      <c r="AVI111" s="141"/>
      <c r="AVJ111" s="141"/>
      <c r="AVK111" s="18"/>
      <c r="AVL111" s="145" t="s">
        <v>52</v>
      </c>
      <c r="AVM111" s="81"/>
      <c r="AVN111" s="18"/>
      <c r="AVO111" s="141"/>
      <c r="AVP111" s="141"/>
      <c r="AVQ111" s="141"/>
      <c r="AVR111" s="141"/>
      <c r="AVS111" s="141"/>
      <c r="AVT111" s="141"/>
      <c r="AVU111" s="18"/>
      <c r="AVV111" s="145" t="s">
        <v>52</v>
      </c>
      <c r="AVW111" s="81"/>
      <c r="AVX111" s="18"/>
      <c r="AVY111" s="141"/>
      <c r="AVZ111" s="141"/>
      <c r="AWA111" s="141"/>
      <c r="AWB111" s="141"/>
      <c r="AWC111" s="141"/>
      <c r="AWD111" s="141"/>
      <c r="AWE111" s="18"/>
      <c r="AWF111" s="145" t="s">
        <v>52</v>
      </c>
      <c r="AWG111" s="81"/>
      <c r="AWH111" s="18"/>
      <c r="AWI111" s="141"/>
      <c r="AWJ111" s="141"/>
      <c r="AWK111" s="141"/>
      <c r="AWL111" s="141"/>
      <c r="AWM111" s="141"/>
      <c r="AWN111" s="141"/>
      <c r="AWO111" s="18"/>
      <c r="AWP111" s="145" t="s">
        <v>52</v>
      </c>
      <c r="AWQ111" s="81"/>
      <c r="AWR111" s="18"/>
      <c r="AWS111" s="141"/>
      <c r="AWT111" s="141"/>
      <c r="AWU111" s="141"/>
      <c r="AWV111" s="141"/>
      <c r="AWW111" s="141"/>
      <c r="AWX111" s="141"/>
      <c r="AWY111" s="18"/>
      <c r="AWZ111" s="145" t="s">
        <v>52</v>
      </c>
      <c r="AXA111" s="81"/>
      <c r="AXB111" s="18"/>
      <c r="AXC111" s="141"/>
      <c r="AXD111" s="141"/>
      <c r="AXE111" s="141"/>
      <c r="AXF111" s="141"/>
      <c r="AXG111" s="141"/>
      <c r="AXH111" s="141"/>
      <c r="AXI111" s="18"/>
      <c r="AXJ111" s="145" t="s">
        <v>52</v>
      </c>
      <c r="AXK111" s="81"/>
      <c r="AXL111" s="18"/>
      <c r="AXM111" s="141"/>
      <c r="AXN111" s="141"/>
      <c r="AXO111" s="141"/>
      <c r="AXP111" s="141"/>
      <c r="AXQ111" s="141"/>
      <c r="AXR111" s="141"/>
      <c r="AXS111" s="18"/>
      <c r="AXT111" s="145" t="s">
        <v>52</v>
      </c>
      <c r="AXU111" s="81"/>
      <c r="AXV111" s="18"/>
      <c r="AXW111" s="141"/>
      <c r="AXX111" s="141"/>
      <c r="AXY111" s="141"/>
      <c r="AXZ111" s="141"/>
      <c r="AYA111" s="141"/>
      <c r="AYB111" s="141"/>
      <c r="AYC111" s="18"/>
      <c r="AYD111" s="145" t="s">
        <v>52</v>
      </c>
      <c r="AYE111" s="81"/>
      <c r="AYF111" s="18"/>
      <c r="AYG111" s="141"/>
      <c r="AYH111" s="141"/>
      <c r="AYI111" s="141"/>
      <c r="AYJ111" s="141"/>
      <c r="AYK111" s="141"/>
      <c r="AYL111" s="141"/>
      <c r="AYM111" s="18"/>
      <c r="AYN111" s="145" t="s">
        <v>52</v>
      </c>
      <c r="AYO111" s="81"/>
      <c r="AYP111" s="18"/>
      <c r="AYQ111" s="141"/>
      <c r="AYR111" s="141"/>
      <c r="AYS111" s="141"/>
      <c r="AYT111" s="141"/>
      <c r="AYU111" s="141"/>
      <c r="AYV111" s="141"/>
      <c r="AYW111" s="18"/>
      <c r="AYX111" s="145" t="s">
        <v>52</v>
      </c>
      <c r="AYY111" s="81"/>
      <c r="AYZ111" s="18"/>
      <c r="AZA111" s="141"/>
      <c r="AZB111" s="141"/>
      <c r="AZC111" s="141"/>
      <c r="AZD111" s="141"/>
      <c r="AZE111" s="141"/>
      <c r="AZF111" s="141"/>
      <c r="AZG111" s="18"/>
      <c r="AZH111" s="145" t="s">
        <v>52</v>
      </c>
      <c r="AZI111" s="81"/>
      <c r="AZJ111" s="18"/>
      <c r="AZK111" s="141"/>
      <c r="AZL111" s="141"/>
      <c r="AZM111" s="141"/>
      <c r="AZN111" s="141"/>
      <c r="AZO111" s="141"/>
      <c r="AZP111" s="141"/>
      <c r="AZQ111" s="18"/>
      <c r="AZR111" s="145" t="s">
        <v>52</v>
      </c>
      <c r="AZS111" s="81"/>
      <c r="AZT111" s="18"/>
      <c r="AZU111" s="141"/>
      <c r="AZV111" s="141"/>
      <c r="AZW111" s="141"/>
      <c r="AZX111" s="141"/>
      <c r="AZY111" s="141"/>
      <c r="AZZ111" s="141"/>
      <c r="BAA111" s="18"/>
      <c r="BAB111" s="145" t="s">
        <v>52</v>
      </c>
      <c r="BAC111" s="81"/>
      <c r="BAD111" s="18"/>
      <c r="BAE111" s="141"/>
      <c r="BAF111" s="141"/>
      <c r="BAG111" s="141"/>
      <c r="BAH111" s="141"/>
      <c r="BAI111" s="141"/>
      <c r="BAJ111" s="141"/>
      <c r="BAK111" s="18"/>
      <c r="BAL111" s="145" t="s">
        <v>52</v>
      </c>
      <c r="BAM111" s="81"/>
      <c r="BAN111" s="18"/>
      <c r="BAO111" s="141"/>
      <c r="BAP111" s="141"/>
      <c r="BAQ111" s="141"/>
      <c r="BAR111" s="141"/>
      <c r="BAS111" s="141"/>
      <c r="BAT111" s="141"/>
      <c r="BAU111" s="18"/>
      <c r="BAV111" s="145" t="s">
        <v>52</v>
      </c>
      <c r="BAW111" s="81"/>
      <c r="BAX111" s="18"/>
      <c r="BAY111" s="141"/>
      <c r="BAZ111" s="141"/>
      <c r="BBA111" s="141"/>
      <c r="BBB111" s="141"/>
      <c r="BBC111" s="141"/>
      <c r="BBD111" s="141"/>
      <c r="BBE111" s="18"/>
      <c r="BBF111" s="145" t="s">
        <v>52</v>
      </c>
      <c r="BBG111" s="81"/>
      <c r="BBH111" s="18"/>
      <c r="BBI111" s="141"/>
      <c r="BBJ111" s="141"/>
      <c r="BBK111" s="141"/>
      <c r="BBL111" s="141"/>
      <c r="BBM111" s="141"/>
      <c r="BBN111" s="141"/>
      <c r="BBO111" s="18"/>
      <c r="BBP111" s="145" t="s">
        <v>52</v>
      </c>
      <c r="BBQ111" s="81"/>
      <c r="BBR111" s="18"/>
      <c r="BBS111" s="141"/>
      <c r="BBT111" s="141"/>
      <c r="BBU111" s="141"/>
      <c r="BBV111" s="141"/>
      <c r="BBW111" s="141"/>
      <c r="BBX111" s="141"/>
      <c r="BBY111" s="18"/>
      <c r="BBZ111" s="145" t="s">
        <v>52</v>
      </c>
      <c r="BCA111" s="81"/>
      <c r="BCB111" s="18"/>
      <c r="BCC111" s="141"/>
      <c r="BCD111" s="141"/>
      <c r="BCE111" s="141"/>
      <c r="BCF111" s="141"/>
      <c r="BCG111" s="141"/>
      <c r="BCH111" s="141"/>
      <c r="BCI111" s="18"/>
      <c r="BCJ111" s="145" t="s">
        <v>52</v>
      </c>
      <c r="BCK111" s="81"/>
      <c r="BCL111" s="18"/>
      <c r="BCM111" s="141"/>
      <c r="BCN111" s="141"/>
      <c r="BCO111" s="141"/>
      <c r="BCP111" s="141"/>
      <c r="BCQ111" s="141"/>
      <c r="BCR111" s="141"/>
      <c r="BCS111" s="18"/>
      <c r="BCT111" s="145" t="s">
        <v>52</v>
      </c>
      <c r="BCU111" s="81"/>
      <c r="BCV111" s="18"/>
      <c r="BCW111" s="141"/>
      <c r="BCX111" s="141"/>
      <c r="BCY111" s="141"/>
      <c r="BCZ111" s="141"/>
      <c r="BDA111" s="141"/>
      <c r="BDB111" s="141"/>
      <c r="BDC111" s="18"/>
      <c r="BDD111" s="145" t="s">
        <v>52</v>
      </c>
      <c r="BDE111" s="81"/>
      <c r="BDF111" s="18"/>
      <c r="BDG111" s="141"/>
      <c r="BDH111" s="141"/>
      <c r="BDI111" s="141"/>
      <c r="BDJ111" s="141"/>
      <c r="BDK111" s="141"/>
      <c r="BDL111" s="141"/>
      <c r="BDM111" s="18"/>
      <c r="BDN111" s="145" t="s">
        <v>52</v>
      </c>
      <c r="BDO111" s="81"/>
      <c r="BDP111" s="18"/>
      <c r="BDQ111" s="141"/>
      <c r="BDR111" s="141"/>
      <c r="BDS111" s="141"/>
      <c r="BDT111" s="141"/>
      <c r="BDU111" s="141"/>
      <c r="BDV111" s="141"/>
      <c r="BDW111" s="18"/>
      <c r="BDX111" s="145" t="s">
        <v>52</v>
      </c>
      <c r="BDY111" s="81"/>
      <c r="BDZ111" s="18"/>
      <c r="BEA111" s="141"/>
      <c r="BEB111" s="141"/>
      <c r="BEC111" s="141"/>
      <c r="BED111" s="141"/>
      <c r="BEE111" s="141"/>
      <c r="BEF111" s="141"/>
      <c r="BEG111" s="18"/>
      <c r="BEH111" s="145" t="s">
        <v>52</v>
      </c>
      <c r="BEI111" s="81"/>
      <c r="BEJ111" s="18"/>
      <c r="BEK111" s="141"/>
      <c r="BEL111" s="141"/>
      <c r="BEM111" s="141"/>
      <c r="BEN111" s="141"/>
      <c r="BEO111" s="141"/>
      <c r="BEP111" s="141"/>
      <c r="BEQ111" s="18"/>
      <c r="BER111" s="145" t="s">
        <v>52</v>
      </c>
      <c r="BES111" s="81"/>
      <c r="BET111" s="18"/>
      <c r="BEU111" s="141"/>
      <c r="BEV111" s="141"/>
      <c r="BEW111" s="141"/>
      <c r="BEX111" s="141"/>
      <c r="BEY111" s="141"/>
      <c r="BEZ111" s="141"/>
      <c r="BFA111" s="18"/>
      <c r="BFB111" s="145" t="s">
        <v>52</v>
      </c>
      <c r="BFC111" s="81"/>
      <c r="BFD111" s="18"/>
      <c r="BFE111" s="141"/>
      <c r="BFF111" s="141"/>
      <c r="BFG111" s="141"/>
      <c r="BFH111" s="141"/>
      <c r="BFI111" s="141"/>
      <c r="BFJ111" s="141"/>
      <c r="BFK111" s="18"/>
      <c r="BFL111" s="145" t="s">
        <v>52</v>
      </c>
      <c r="BFM111" s="81"/>
      <c r="BFN111" s="18"/>
      <c r="BFO111" s="141"/>
      <c r="BFP111" s="141"/>
      <c r="BFQ111" s="141"/>
      <c r="BFR111" s="141"/>
      <c r="BFS111" s="141"/>
      <c r="BFT111" s="141"/>
      <c r="BFU111" s="18"/>
      <c r="BFV111" s="145" t="s">
        <v>52</v>
      </c>
      <c r="BFW111" s="81"/>
      <c r="BFX111" s="18"/>
      <c r="BFY111" s="141"/>
      <c r="BFZ111" s="141"/>
      <c r="BGA111" s="141"/>
      <c r="BGB111" s="141"/>
      <c r="BGC111" s="141"/>
      <c r="BGD111" s="141"/>
      <c r="BGE111" s="18"/>
      <c r="BGF111" s="145" t="s">
        <v>52</v>
      </c>
      <c r="BGG111" s="81"/>
      <c r="BGH111" s="18"/>
      <c r="BGI111" s="141"/>
      <c r="BGJ111" s="141"/>
      <c r="BGK111" s="141"/>
      <c r="BGL111" s="141"/>
      <c r="BGM111" s="141"/>
      <c r="BGN111" s="141"/>
      <c r="BGO111" s="18"/>
      <c r="BGP111" s="145" t="s">
        <v>52</v>
      </c>
      <c r="BGQ111" s="81"/>
      <c r="BGR111" s="18"/>
      <c r="BGS111" s="141"/>
      <c r="BGT111" s="141"/>
      <c r="BGU111" s="141"/>
      <c r="BGV111" s="141"/>
      <c r="BGW111" s="141"/>
      <c r="BGX111" s="141"/>
      <c r="BGY111" s="18"/>
      <c r="BGZ111" s="145" t="s">
        <v>52</v>
      </c>
      <c r="BHA111" s="81"/>
      <c r="BHB111" s="18"/>
      <c r="BHC111" s="141"/>
      <c r="BHD111" s="141"/>
      <c r="BHE111" s="141"/>
      <c r="BHF111" s="141"/>
      <c r="BHG111" s="141"/>
      <c r="BHH111" s="141"/>
      <c r="BHI111" s="18"/>
      <c r="BHJ111" s="145" t="s">
        <v>52</v>
      </c>
      <c r="BHK111" s="81"/>
      <c r="BHL111" s="18"/>
      <c r="BHM111" s="141"/>
      <c r="BHN111" s="141"/>
      <c r="BHO111" s="141"/>
      <c r="BHP111" s="141"/>
      <c r="BHQ111" s="141"/>
      <c r="BHR111" s="141"/>
      <c r="BHS111" s="18"/>
      <c r="BHT111" s="145" t="s">
        <v>52</v>
      </c>
      <c r="BHU111" s="81"/>
      <c r="BHV111" s="18"/>
      <c r="BHW111" s="141"/>
      <c r="BHX111" s="141"/>
      <c r="BHY111" s="141"/>
      <c r="BHZ111" s="141"/>
      <c r="BIA111" s="141"/>
      <c r="BIB111" s="141"/>
      <c r="BIC111" s="18"/>
      <c r="BID111" s="145" t="s">
        <v>52</v>
      </c>
      <c r="BIE111" s="81"/>
      <c r="BIF111" s="18"/>
      <c r="BIG111" s="141"/>
      <c r="BIH111" s="141"/>
      <c r="BII111" s="141"/>
      <c r="BIJ111" s="141"/>
      <c r="BIK111" s="141"/>
      <c r="BIL111" s="141"/>
      <c r="BIM111" s="18"/>
      <c r="BIN111" s="145" t="s">
        <v>52</v>
      </c>
      <c r="BIO111" s="81"/>
      <c r="BIP111" s="18"/>
      <c r="BIQ111" s="141"/>
      <c r="BIR111" s="141"/>
      <c r="BIS111" s="141"/>
      <c r="BIT111" s="141"/>
      <c r="BIU111" s="141"/>
      <c r="BIV111" s="141"/>
      <c r="BIW111" s="18"/>
      <c r="BIX111" s="145" t="s">
        <v>52</v>
      </c>
      <c r="BIY111" s="81"/>
      <c r="BIZ111" s="18"/>
      <c r="BJA111" s="141"/>
      <c r="BJB111" s="141"/>
      <c r="BJC111" s="141"/>
      <c r="BJD111" s="141"/>
      <c r="BJE111" s="141"/>
      <c r="BJF111" s="141"/>
      <c r="BJG111" s="18"/>
      <c r="BJH111" s="145" t="s">
        <v>52</v>
      </c>
      <c r="BJI111" s="81"/>
      <c r="BJJ111" s="18"/>
      <c r="BJK111" s="141"/>
      <c r="BJL111" s="141"/>
      <c r="BJM111" s="141"/>
      <c r="BJN111" s="141"/>
      <c r="BJO111" s="141"/>
      <c r="BJP111" s="141"/>
      <c r="BJQ111" s="18"/>
      <c r="BJR111" s="145" t="s">
        <v>52</v>
      </c>
      <c r="BJS111" s="81"/>
      <c r="BJT111" s="18"/>
      <c r="BJU111" s="141"/>
      <c r="BJV111" s="141"/>
      <c r="BJW111" s="141"/>
      <c r="BJX111" s="141"/>
      <c r="BJY111" s="141"/>
      <c r="BJZ111" s="141"/>
      <c r="BKA111" s="18"/>
      <c r="BKB111" s="145" t="s">
        <v>52</v>
      </c>
      <c r="BKC111" s="81"/>
      <c r="BKD111" s="18"/>
      <c r="BKE111" s="141"/>
      <c r="BKF111" s="141"/>
      <c r="BKG111" s="141"/>
      <c r="BKH111" s="141"/>
      <c r="BKI111" s="141"/>
      <c r="BKJ111" s="141"/>
      <c r="BKK111" s="18"/>
      <c r="BKL111" s="145" t="s">
        <v>52</v>
      </c>
      <c r="BKM111" s="81"/>
      <c r="BKN111" s="18"/>
      <c r="BKO111" s="141"/>
      <c r="BKP111" s="141"/>
      <c r="BKQ111" s="141"/>
      <c r="BKR111" s="141"/>
      <c r="BKS111" s="141"/>
      <c r="BKT111" s="141"/>
      <c r="BKU111" s="18"/>
      <c r="BKV111" s="145" t="s">
        <v>52</v>
      </c>
      <c r="BKW111" s="81"/>
      <c r="BKX111" s="18"/>
      <c r="BKY111" s="141"/>
      <c r="BKZ111" s="141"/>
      <c r="BLA111" s="141"/>
      <c r="BLB111" s="141"/>
      <c r="BLC111" s="141"/>
      <c r="BLD111" s="141"/>
      <c r="BLE111" s="18"/>
      <c r="BLF111" s="145" t="s">
        <v>52</v>
      </c>
      <c r="BLG111" s="81"/>
      <c r="BLH111" s="18"/>
      <c r="BLI111" s="141"/>
      <c r="BLJ111" s="141"/>
      <c r="BLK111" s="141"/>
      <c r="BLL111" s="141"/>
      <c r="BLM111" s="141"/>
      <c r="BLN111" s="141"/>
      <c r="BLO111" s="18"/>
      <c r="BLP111" s="145" t="s">
        <v>52</v>
      </c>
      <c r="BLQ111" s="81"/>
      <c r="BLR111" s="18"/>
      <c r="BLS111" s="141"/>
      <c r="BLT111" s="141"/>
      <c r="BLU111" s="141"/>
      <c r="BLV111" s="141"/>
      <c r="BLW111" s="141"/>
      <c r="BLX111" s="141"/>
      <c r="BLY111" s="18"/>
      <c r="BLZ111" s="145" t="s">
        <v>52</v>
      </c>
      <c r="BMA111" s="81"/>
      <c r="BMB111" s="18"/>
      <c r="BMC111" s="141"/>
      <c r="BMD111" s="141"/>
      <c r="BME111" s="141"/>
      <c r="BMF111" s="141"/>
      <c r="BMG111" s="141"/>
      <c r="BMH111" s="141"/>
      <c r="BMI111" s="18"/>
      <c r="BMJ111" s="145" t="s">
        <v>52</v>
      </c>
      <c r="BMK111" s="81"/>
      <c r="BML111" s="18"/>
      <c r="BMM111" s="141"/>
      <c r="BMN111" s="141"/>
      <c r="BMO111" s="141"/>
      <c r="BMP111" s="141"/>
      <c r="BMQ111" s="141"/>
      <c r="BMR111" s="141"/>
      <c r="BMS111" s="18"/>
      <c r="BMT111" s="145" t="s">
        <v>52</v>
      </c>
      <c r="BMU111" s="81"/>
      <c r="BMV111" s="18"/>
      <c r="BMW111" s="141"/>
      <c r="BMX111" s="141"/>
      <c r="BMY111" s="141"/>
      <c r="BMZ111" s="141"/>
      <c r="BNA111" s="141"/>
      <c r="BNB111" s="141"/>
      <c r="BNC111" s="18"/>
      <c r="BND111" s="145" t="s">
        <v>52</v>
      </c>
      <c r="BNE111" s="81"/>
      <c r="BNF111" s="18"/>
      <c r="BNG111" s="141"/>
      <c r="BNH111" s="141"/>
      <c r="BNI111" s="141"/>
      <c r="BNJ111" s="141"/>
      <c r="BNK111" s="141"/>
      <c r="BNL111" s="141"/>
      <c r="BNM111" s="18"/>
      <c r="BNN111" s="145" t="s">
        <v>52</v>
      </c>
      <c r="BNO111" s="81"/>
      <c r="BNP111" s="18"/>
      <c r="BNQ111" s="141"/>
      <c r="BNR111" s="141"/>
      <c r="BNS111" s="141"/>
      <c r="BNT111" s="141"/>
      <c r="BNU111" s="141"/>
      <c r="BNV111" s="141"/>
      <c r="BNW111" s="18"/>
      <c r="BNX111" s="145" t="s">
        <v>52</v>
      </c>
      <c r="BNY111" s="81"/>
      <c r="BNZ111" s="18"/>
      <c r="BOA111" s="141"/>
      <c r="BOB111" s="141"/>
      <c r="BOC111" s="141"/>
      <c r="BOD111" s="141"/>
      <c r="BOE111" s="141"/>
      <c r="BOF111" s="141"/>
      <c r="BOG111" s="18"/>
      <c r="BOH111" s="145" t="s">
        <v>52</v>
      </c>
      <c r="BOI111" s="81"/>
      <c r="BOJ111" s="18"/>
      <c r="BOK111" s="141"/>
      <c r="BOL111" s="141"/>
      <c r="BOM111" s="141"/>
      <c r="BON111" s="141"/>
      <c r="BOO111" s="141"/>
      <c r="BOP111" s="141"/>
      <c r="BOQ111" s="18"/>
      <c r="BOR111" s="145" t="s">
        <v>52</v>
      </c>
      <c r="BOS111" s="81"/>
      <c r="BOT111" s="18"/>
      <c r="BOU111" s="141"/>
      <c r="BOV111" s="141"/>
      <c r="BOW111" s="141"/>
      <c r="BOX111" s="141"/>
      <c r="BOY111" s="141"/>
      <c r="BOZ111" s="141"/>
      <c r="BPA111" s="18"/>
      <c r="BPB111" s="145" t="s">
        <v>52</v>
      </c>
      <c r="BPC111" s="81"/>
      <c r="BPD111" s="18"/>
      <c r="BPE111" s="141"/>
      <c r="BPF111" s="141"/>
      <c r="BPG111" s="141"/>
      <c r="BPH111" s="141"/>
      <c r="BPI111" s="141"/>
      <c r="BPJ111" s="141"/>
      <c r="BPK111" s="18"/>
      <c r="BPL111" s="145" t="s">
        <v>52</v>
      </c>
      <c r="BPM111" s="81"/>
      <c r="BPN111" s="18"/>
      <c r="BPO111" s="141"/>
      <c r="BPP111" s="141"/>
      <c r="BPQ111" s="141"/>
      <c r="BPR111" s="141"/>
      <c r="BPS111" s="141"/>
      <c r="BPT111" s="141"/>
      <c r="BPU111" s="18"/>
      <c r="BPV111" s="145" t="s">
        <v>52</v>
      </c>
      <c r="BPW111" s="81"/>
      <c r="BPX111" s="18"/>
      <c r="BPY111" s="141"/>
      <c r="BPZ111" s="141"/>
      <c r="BQA111" s="141"/>
      <c r="BQB111" s="141"/>
      <c r="BQC111" s="141"/>
      <c r="BQD111" s="141"/>
      <c r="BQE111" s="18"/>
      <c r="BQF111" s="145" t="s">
        <v>52</v>
      </c>
      <c r="BQG111" s="81"/>
      <c r="BQH111" s="18"/>
      <c r="BQI111" s="141"/>
      <c r="BQJ111" s="141"/>
      <c r="BQK111" s="141"/>
      <c r="BQL111" s="141"/>
      <c r="BQM111" s="141"/>
      <c r="BQN111" s="141"/>
      <c r="BQO111" s="18"/>
      <c r="BQP111" s="145" t="s">
        <v>52</v>
      </c>
      <c r="BQQ111" s="81"/>
      <c r="BQR111" s="18"/>
      <c r="BQS111" s="141"/>
      <c r="BQT111" s="141"/>
      <c r="BQU111" s="141"/>
      <c r="BQV111" s="141"/>
      <c r="BQW111" s="141"/>
      <c r="BQX111" s="141"/>
      <c r="BQY111" s="18"/>
      <c r="BQZ111" s="145" t="s">
        <v>52</v>
      </c>
      <c r="BRA111" s="81"/>
      <c r="BRB111" s="18"/>
      <c r="BRC111" s="141"/>
      <c r="BRD111" s="141"/>
      <c r="BRE111" s="141"/>
      <c r="BRF111" s="141"/>
      <c r="BRG111" s="141"/>
      <c r="BRH111" s="141"/>
      <c r="BRI111" s="18"/>
      <c r="BRJ111" s="145" t="s">
        <v>52</v>
      </c>
      <c r="BRK111" s="81"/>
      <c r="BRL111" s="18"/>
      <c r="BRM111" s="141"/>
      <c r="BRN111" s="141"/>
      <c r="BRO111" s="141"/>
      <c r="BRP111" s="141"/>
      <c r="BRQ111" s="141"/>
      <c r="BRR111" s="141"/>
      <c r="BRS111" s="18"/>
      <c r="BRT111" s="145" t="s">
        <v>52</v>
      </c>
      <c r="BRU111" s="81"/>
      <c r="BRV111" s="18"/>
      <c r="BRW111" s="141"/>
      <c r="BRX111" s="141"/>
      <c r="BRY111" s="141"/>
      <c r="BRZ111" s="141"/>
      <c r="BSA111" s="141"/>
      <c r="BSB111" s="141"/>
      <c r="BSC111" s="18"/>
      <c r="BSD111" s="145" t="s">
        <v>52</v>
      </c>
      <c r="BSE111" s="81"/>
      <c r="BSF111" s="18"/>
      <c r="BSG111" s="141"/>
      <c r="BSH111" s="141"/>
      <c r="BSI111" s="141"/>
      <c r="BSJ111" s="141"/>
      <c r="BSK111" s="141"/>
      <c r="BSL111" s="141"/>
      <c r="BSM111" s="18"/>
      <c r="BSN111" s="145" t="s">
        <v>52</v>
      </c>
      <c r="BSO111" s="81"/>
      <c r="BSP111" s="18"/>
      <c r="BSQ111" s="141"/>
      <c r="BSR111" s="141"/>
      <c r="BSS111" s="141"/>
      <c r="BST111" s="141"/>
      <c r="BSU111" s="141"/>
      <c r="BSV111" s="141"/>
      <c r="BSW111" s="18"/>
      <c r="BSX111" s="145" t="s">
        <v>52</v>
      </c>
      <c r="BSY111" s="81"/>
      <c r="BSZ111" s="18"/>
      <c r="BTA111" s="141"/>
      <c r="BTB111" s="141"/>
      <c r="BTC111" s="141"/>
      <c r="BTD111" s="141"/>
      <c r="BTE111" s="141"/>
      <c r="BTF111" s="141"/>
      <c r="BTG111" s="18"/>
      <c r="BTH111" s="145" t="s">
        <v>52</v>
      </c>
      <c r="BTI111" s="81"/>
      <c r="BTJ111" s="18"/>
      <c r="BTK111" s="141"/>
      <c r="BTL111" s="141"/>
      <c r="BTM111" s="141"/>
      <c r="BTN111" s="141"/>
      <c r="BTO111" s="141"/>
      <c r="BTP111" s="141"/>
      <c r="BTQ111" s="18"/>
      <c r="BTR111" s="145" t="s">
        <v>52</v>
      </c>
      <c r="BTS111" s="81"/>
      <c r="BTT111" s="18"/>
      <c r="BTU111" s="141"/>
      <c r="BTV111" s="141"/>
      <c r="BTW111" s="141"/>
      <c r="BTX111" s="141"/>
      <c r="BTY111" s="141"/>
      <c r="BTZ111" s="141"/>
      <c r="BUA111" s="18"/>
      <c r="BUB111" s="145" t="s">
        <v>52</v>
      </c>
      <c r="BUC111" s="81"/>
      <c r="BUD111" s="18"/>
      <c r="BUE111" s="141"/>
      <c r="BUF111" s="141"/>
      <c r="BUG111" s="141"/>
      <c r="BUH111" s="141"/>
      <c r="BUI111" s="141"/>
      <c r="BUJ111" s="141"/>
      <c r="BUK111" s="18"/>
      <c r="BUL111" s="145" t="s">
        <v>52</v>
      </c>
      <c r="BUM111" s="81"/>
      <c r="BUN111" s="18"/>
      <c r="BUO111" s="141"/>
      <c r="BUP111" s="141"/>
      <c r="BUQ111" s="141"/>
      <c r="BUR111" s="141"/>
      <c r="BUS111" s="141"/>
      <c r="BUT111" s="141"/>
      <c r="BUU111" s="18"/>
      <c r="BUV111" s="145" t="s">
        <v>52</v>
      </c>
      <c r="BUW111" s="81"/>
      <c r="BUX111" s="18"/>
      <c r="BUY111" s="141"/>
      <c r="BUZ111" s="141"/>
      <c r="BVA111" s="141"/>
      <c r="BVB111" s="141"/>
      <c r="BVC111" s="141"/>
      <c r="BVD111" s="141"/>
      <c r="BVE111" s="18"/>
      <c r="BVF111" s="145" t="s">
        <v>52</v>
      </c>
      <c r="BVG111" s="81"/>
      <c r="BVH111" s="18"/>
      <c r="BVI111" s="141"/>
      <c r="BVJ111" s="141"/>
      <c r="BVK111" s="141"/>
      <c r="BVL111" s="141"/>
      <c r="BVM111" s="141"/>
      <c r="BVN111" s="141"/>
      <c r="BVO111" s="18"/>
      <c r="BVP111" s="145" t="s">
        <v>52</v>
      </c>
      <c r="BVQ111" s="81"/>
      <c r="BVR111" s="18"/>
      <c r="BVS111" s="141"/>
      <c r="BVT111" s="141"/>
      <c r="BVU111" s="141"/>
      <c r="BVV111" s="141"/>
      <c r="BVW111" s="141"/>
      <c r="BVX111" s="141"/>
      <c r="BVY111" s="18"/>
      <c r="BVZ111" s="145" t="s">
        <v>52</v>
      </c>
      <c r="BWA111" s="81"/>
      <c r="BWB111" s="18"/>
      <c r="BWC111" s="141"/>
      <c r="BWD111" s="141"/>
      <c r="BWE111" s="141"/>
      <c r="BWF111" s="141"/>
      <c r="BWG111" s="141"/>
      <c r="BWH111" s="141"/>
      <c r="BWI111" s="18"/>
      <c r="BWJ111" s="145" t="s">
        <v>52</v>
      </c>
      <c r="BWK111" s="81"/>
      <c r="BWL111" s="18"/>
      <c r="BWM111" s="141"/>
      <c r="BWN111" s="141"/>
      <c r="BWO111" s="141"/>
      <c r="BWP111" s="141"/>
      <c r="BWQ111" s="141"/>
      <c r="BWR111" s="141"/>
      <c r="BWS111" s="18"/>
      <c r="BWT111" s="145" t="s">
        <v>52</v>
      </c>
      <c r="BWU111" s="81"/>
      <c r="BWV111" s="18"/>
      <c r="BWW111" s="141"/>
      <c r="BWX111" s="141"/>
      <c r="BWY111" s="141"/>
      <c r="BWZ111" s="141"/>
      <c r="BXA111" s="141"/>
      <c r="BXB111" s="141"/>
      <c r="BXC111" s="18"/>
      <c r="BXD111" s="145" t="s">
        <v>52</v>
      </c>
      <c r="BXE111" s="81"/>
      <c r="BXF111" s="18"/>
      <c r="BXG111" s="141"/>
      <c r="BXH111" s="141"/>
      <c r="BXI111" s="141"/>
      <c r="BXJ111" s="141"/>
      <c r="BXK111" s="141"/>
      <c r="BXL111" s="141"/>
      <c r="BXM111" s="18"/>
      <c r="BXN111" s="145" t="s">
        <v>52</v>
      </c>
      <c r="BXO111" s="81"/>
      <c r="BXP111" s="18"/>
      <c r="BXQ111" s="141"/>
      <c r="BXR111" s="141"/>
      <c r="BXS111" s="141"/>
      <c r="BXT111" s="141"/>
      <c r="BXU111" s="141"/>
      <c r="BXV111" s="141"/>
      <c r="BXW111" s="18"/>
      <c r="BXX111" s="145" t="s">
        <v>52</v>
      </c>
      <c r="BXY111" s="81"/>
      <c r="BXZ111" s="18"/>
      <c r="BYA111" s="141"/>
      <c r="BYB111" s="141"/>
      <c r="BYC111" s="141"/>
      <c r="BYD111" s="141"/>
      <c r="BYE111" s="141"/>
      <c r="BYF111" s="141"/>
      <c r="BYG111" s="18"/>
      <c r="BYH111" s="145" t="s">
        <v>52</v>
      </c>
      <c r="BYI111" s="81"/>
      <c r="BYJ111" s="18"/>
      <c r="BYK111" s="141"/>
      <c r="BYL111" s="141"/>
      <c r="BYM111" s="141"/>
      <c r="BYN111" s="141"/>
      <c r="BYO111" s="141"/>
      <c r="BYP111" s="141"/>
      <c r="BYQ111" s="18"/>
      <c r="BYR111" s="145" t="s">
        <v>52</v>
      </c>
      <c r="BYS111" s="81"/>
      <c r="BYT111" s="18"/>
      <c r="BYU111" s="141"/>
      <c r="BYV111" s="141"/>
      <c r="BYW111" s="141"/>
      <c r="BYX111" s="141"/>
      <c r="BYY111" s="141"/>
      <c r="BYZ111" s="141"/>
      <c r="BZA111" s="18"/>
      <c r="BZB111" s="145" t="s">
        <v>52</v>
      </c>
      <c r="BZC111" s="81"/>
      <c r="BZD111" s="18"/>
      <c r="BZE111" s="141"/>
      <c r="BZF111" s="141"/>
      <c r="BZG111" s="141"/>
      <c r="BZH111" s="141"/>
      <c r="BZI111" s="141"/>
      <c r="BZJ111" s="141"/>
      <c r="BZK111" s="18"/>
      <c r="BZL111" s="145" t="s">
        <v>52</v>
      </c>
      <c r="BZM111" s="81"/>
      <c r="BZN111" s="18"/>
      <c r="BZO111" s="141"/>
      <c r="BZP111" s="141"/>
      <c r="BZQ111" s="141"/>
      <c r="BZR111" s="141"/>
      <c r="BZS111" s="141"/>
      <c r="BZT111" s="141"/>
      <c r="BZU111" s="18"/>
      <c r="BZV111" s="145" t="s">
        <v>52</v>
      </c>
      <c r="BZW111" s="81"/>
      <c r="BZX111" s="18"/>
      <c r="BZY111" s="141"/>
      <c r="BZZ111" s="141"/>
      <c r="CAA111" s="141"/>
      <c r="CAB111" s="141"/>
      <c r="CAC111" s="141"/>
      <c r="CAD111" s="141"/>
      <c r="CAE111" s="18"/>
      <c r="CAF111" s="145" t="s">
        <v>52</v>
      </c>
      <c r="CAG111" s="81"/>
      <c r="CAH111" s="18"/>
      <c r="CAI111" s="141"/>
      <c r="CAJ111" s="141"/>
      <c r="CAK111" s="141"/>
      <c r="CAL111" s="141"/>
      <c r="CAM111" s="141"/>
      <c r="CAN111" s="141"/>
      <c r="CAO111" s="18"/>
      <c r="CAP111" s="145" t="s">
        <v>52</v>
      </c>
      <c r="CAQ111" s="81"/>
      <c r="CAR111" s="18"/>
      <c r="CAS111" s="141"/>
      <c r="CAT111" s="141"/>
      <c r="CAU111" s="141"/>
      <c r="CAV111" s="141"/>
      <c r="CAW111" s="141"/>
      <c r="CAX111" s="141"/>
      <c r="CAY111" s="18"/>
      <c r="CAZ111" s="145" t="s">
        <v>52</v>
      </c>
      <c r="CBA111" s="81"/>
      <c r="CBB111" s="18"/>
      <c r="CBC111" s="141"/>
      <c r="CBD111" s="141"/>
      <c r="CBE111" s="141"/>
      <c r="CBF111" s="141"/>
      <c r="CBG111" s="141"/>
      <c r="CBH111" s="141"/>
      <c r="CBI111" s="18"/>
      <c r="CBJ111" s="145" t="s">
        <v>52</v>
      </c>
      <c r="CBK111" s="81"/>
      <c r="CBL111" s="18"/>
      <c r="CBM111" s="141"/>
      <c r="CBN111" s="141"/>
      <c r="CBO111" s="141"/>
      <c r="CBP111" s="141"/>
      <c r="CBQ111" s="141"/>
      <c r="CBR111" s="141"/>
      <c r="CBS111" s="18"/>
      <c r="CBT111" s="145" t="s">
        <v>52</v>
      </c>
      <c r="CBU111" s="81"/>
      <c r="CBV111" s="18"/>
      <c r="CBW111" s="141"/>
      <c r="CBX111" s="141"/>
      <c r="CBY111" s="141"/>
      <c r="CBZ111" s="141"/>
      <c r="CCA111" s="141"/>
      <c r="CCB111" s="141"/>
      <c r="CCC111" s="18"/>
      <c r="CCD111" s="145" t="s">
        <v>52</v>
      </c>
      <c r="CCE111" s="81"/>
      <c r="CCF111" s="18"/>
      <c r="CCG111" s="141"/>
      <c r="CCH111" s="141"/>
      <c r="CCI111" s="141"/>
      <c r="CCJ111" s="141"/>
      <c r="CCK111" s="141"/>
      <c r="CCL111" s="141"/>
      <c r="CCM111" s="18"/>
      <c r="CCN111" s="145" t="s">
        <v>52</v>
      </c>
      <c r="CCO111" s="81"/>
      <c r="CCP111" s="18"/>
      <c r="CCQ111" s="141"/>
      <c r="CCR111" s="141"/>
      <c r="CCS111" s="141"/>
      <c r="CCT111" s="141"/>
      <c r="CCU111" s="141"/>
      <c r="CCV111" s="141"/>
      <c r="CCW111" s="18"/>
      <c r="CCX111" s="145" t="s">
        <v>52</v>
      </c>
      <c r="CCY111" s="81"/>
      <c r="CCZ111" s="18"/>
      <c r="CDA111" s="141"/>
      <c r="CDB111" s="141"/>
      <c r="CDC111" s="141"/>
      <c r="CDD111" s="141"/>
      <c r="CDE111" s="141"/>
      <c r="CDF111" s="141"/>
      <c r="CDG111" s="18"/>
      <c r="CDH111" s="145" t="s">
        <v>52</v>
      </c>
      <c r="CDI111" s="81"/>
      <c r="CDJ111" s="18"/>
      <c r="CDK111" s="141"/>
      <c r="CDL111" s="141"/>
      <c r="CDM111" s="141"/>
      <c r="CDN111" s="141"/>
      <c r="CDO111" s="141"/>
      <c r="CDP111" s="141"/>
      <c r="CDQ111" s="18"/>
      <c r="CDR111" s="145" t="s">
        <v>52</v>
      </c>
      <c r="CDS111" s="81"/>
      <c r="CDT111" s="18"/>
      <c r="CDU111" s="141"/>
      <c r="CDV111" s="141"/>
      <c r="CDW111" s="141"/>
      <c r="CDX111" s="141"/>
      <c r="CDY111" s="141"/>
      <c r="CDZ111" s="141"/>
      <c r="CEA111" s="18"/>
      <c r="CEB111" s="145" t="s">
        <v>52</v>
      </c>
      <c r="CEC111" s="81"/>
      <c r="CED111" s="18"/>
      <c r="CEE111" s="141"/>
      <c r="CEF111" s="141"/>
      <c r="CEG111" s="141"/>
      <c r="CEH111" s="141"/>
      <c r="CEI111" s="141"/>
      <c r="CEJ111" s="141"/>
      <c r="CEK111" s="18"/>
      <c r="CEL111" s="145" t="s">
        <v>52</v>
      </c>
      <c r="CEM111" s="81"/>
      <c r="CEN111" s="18"/>
      <c r="CEO111" s="141"/>
      <c r="CEP111" s="141"/>
      <c r="CEQ111" s="141"/>
      <c r="CER111" s="141"/>
      <c r="CES111" s="141"/>
      <c r="CET111" s="141"/>
      <c r="CEU111" s="18"/>
      <c r="CEV111" s="145" t="s">
        <v>52</v>
      </c>
      <c r="CEW111" s="81"/>
      <c r="CEX111" s="18"/>
      <c r="CEY111" s="141"/>
      <c r="CEZ111" s="141"/>
      <c r="CFA111" s="141"/>
      <c r="CFB111" s="141"/>
      <c r="CFC111" s="141"/>
      <c r="CFD111" s="141"/>
      <c r="CFE111" s="18"/>
      <c r="CFF111" s="145" t="s">
        <v>52</v>
      </c>
      <c r="CFG111" s="81"/>
      <c r="CFH111" s="18"/>
      <c r="CFI111" s="141"/>
      <c r="CFJ111" s="141"/>
      <c r="CFK111" s="141"/>
      <c r="CFL111" s="141"/>
      <c r="CFM111" s="141"/>
      <c r="CFN111" s="141"/>
      <c r="CFO111" s="18"/>
      <c r="CFP111" s="145" t="s">
        <v>52</v>
      </c>
      <c r="CFQ111" s="81"/>
      <c r="CFR111" s="18"/>
      <c r="CFS111" s="141"/>
      <c r="CFT111" s="141"/>
      <c r="CFU111" s="141"/>
      <c r="CFV111" s="141"/>
      <c r="CFW111" s="141"/>
      <c r="CFX111" s="141"/>
      <c r="CFY111" s="18"/>
      <c r="CFZ111" s="145" t="s">
        <v>52</v>
      </c>
      <c r="CGA111" s="81"/>
      <c r="CGB111" s="18"/>
      <c r="CGC111" s="141"/>
      <c r="CGD111" s="141"/>
      <c r="CGE111" s="141"/>
      <c r="CGF111" s="141"/>
      <c r="CGG111" s="141"/>
      <c r="CGH111" s="141"/>
      <c r="CGI111" s="18"/>
      <c r="CGJ111" s="145" t="s">
        <v>52</v>
      </c>
      <c r="CGK111" s="81"/>
      <c r="CGL111" s="18"/>
      <c r="CGM111" s="141"/>
      <c r="CGN111" s="141"/>
      <c r="CGO111" s="141"/>
      <c r="CGP111" s="141"/>
      <c r="CGQ111" s="141"/>
      <c r="CGR111" s="141"/>
      <c r="CGS111" s="18"/>
      <c r="CGT111" s="145" t="s">
        <v>52</v>
      </c>
      <c r="CGU111" s="81"/>
      <c r="CGV111" s="18"/>
      <c r="CGW111" s="141"/>
      <c r="CGX111" s="141"/>
      <c r="CGY111" s="141"/>
      <c r="CGZ111" s="141"/>
      <c r="CHA111" s="141"/>
      <c r="CHB111" s="141"/>
      <c r="CHC111" s="18"/>
      <c r="CHD111" s="145" t="s">
        <v>52</v>
      </c>
      <c r="CHE111" s="81"/>
      <c r="CHF111" s="18"/>
      <c r="CHG111" s="141"/>
      <c r="CHH111" s="141"/>
      <c r="CHI111" s="141"/>
      <c r="CHJ111" s="141"/>
      <c r="CHK111" s="141"/>
      <c r="CHL111" s="141"/>
      <c r="CHM111" s="18"/>
      <c r="CHN111" s="145" t="s">
        <v>52</v>
      </c>
      <c r="CHO111" s="81"/>
      <c r="CHP111" s="18"/>
      <c r="CHQ111" s="141"/>
      <c r="CHR111" s="141"/>
      <c r="CHS111" s="141"/>
      <c r="CHT111" s="141"/>
      <c r="CHU111" s="141"/>
      <c r="CHV111" s="141"/>
      <c r="CHW111" s="18"/>
      <c r="CHX111" s="145" t="s">
        <v>52</v>
      </c>
      <c r="CHY111" s="81"/>
      <c r="CHZ111" s="18"/>
      <c r="CIA111" s="141"/>
      <c r="CIB111" s="141"/>
      <c r="CIC111" s="141"/>
      <c r="CID111" s="141"/>
      <c r="CIE111" s="141"/>
      <c r="CIF111" s="141"/>
      <c r="CIG111" s="18"/>
      <c r="CIH111" s="145" t="s">
        <v>52</v>
      </c>
      <c r="CII111" s="81"/>
      <c r="CIJ111" s="18"/>
      <c r="CIK111" s="141"/>
      <c r="CIL111" s="141"/>
      <c r="CIM111" s="141"/>
      <c r="CIN111" s="141"/>
      <c r="CIO111" s="141"/>
      <c r="CIP111" s="141"/>
      <c r="CIQ111" s="18"/>
      <c r="CIR111" s="145" t="s">
        <v>52</v>
      </c>
      <c r="CIS111" s="81"/>
      <c r="CIT111" s="18"/>
      <c r="CIU111" s="141"/>
      <c r="CIV111" s="141"/>
      <c r="CIW111" s="141"/>
      <c r="CIX111" s="141"/>
      <c r="CIY111" s="141"/>
      <c r="CIZ111" s="141"/>
      <c r="CJA111" s="18"/>
      <c r="CJB111" s="145" t="s">
        <v>52</v>
      </c>
      <c r="CJC111" s="81"/>
      <c r="CJD111" s="18"/>
      <c r="CJE111" s="141"/>
      <c r="CJF111" s="141"/>
      <c r="CJG111" s="141"/>
      <c r="CJH111" s="141"/>
      <c r="CJI111" s="141"/>
      <c r="CJJ111" s="141"/>
      <c r="CJK111" s="18"/>
      <c r="CJL111" s="145" t="s">
        <v>52</v>
      </c>
      <c r="CJM111" s="81"/>
      <c r="CJN111" s="18"/>
      <c r="CJO111" s="141"/>
      <c r="CJP111" s="141"/>
      <c r="CJQ111" s="141"/>
      <c r="CJR111" s="141"/>
      <c r="CJS111" s="141"/>
      <c r="CJT111" s="141"/>
      <c r="CJU111" s="18"/>
      <c r="CJV111" s="145" t="s">
        <v>52</v>
      </c>
      <c r="CJW111" s="81"/>
      <c r="CJX111" s="18"/>
      <c r="CJY111" s="141"/>
      <c r="CJZ111" s="141"/>
      <c r="CKA111" s="141"/>
      <c r="CKB111" s="141"/>
      <c r="CKC111" s="141"/>
      <c r="CKD111" s="141"/>
      <c r="CKE111" s="18"/>
      <c r="CKF111" s="145" t="s">
        <v>52</v>
      </c>
      <c r="CKG111" s="81"/>
      <c r="CKH111" s="18"/>
      <c r="CKI111" s="141"/>
      <c r="CKJ111" s="141"/>
      <c r="CKK111" s="141"/>
      <c r="CKL111" s="141"/>
      <c r="CKM111" s="141"/>
      <c r="CKN111" s="141"/>
      <c r="CKO111" s="18"/>
      <c r="CKP111" s="145" t="s">
        <v>52</v>
      </c>
      <c r="CKQ111" s="81"/>
      <c r="CKR111" s="18"/>
      <c r="CKS111" s="141"/>
      <c r="CKT111" s="141"/>
      <c r="CKU111" s="141"/>
      <c r="CKV111" s="141"/>
      <c r="CKW111" s="141"/>
      <c r="CKX111" s="141"/>
      <c r="CKY111" s="18"/>
      <c r="CKZ111" s="145" t="s">
        <v>52</v>
      </c>
      <c r="CLA111" s="81"/>
      <c r="CLB111" s="18"/>
      <c r="CLC111" s="141"/>
      <c r="CLD111" s="141"/>
      <c r="CLE111" s="141"/>
      <c r="CLF111" s="141"/>
      <c r="CLG111" s="141"/>
      <c r="CLH111" s="141"/>
      <c r="CLI111" s="18"/>
      <c r="CLJ111" s="145" t="s">
        <v>52</v>
      </c>
      <c r="CLK111" s="81"/>
      <c r="CLL111" s="18"/>
      <c r="CLM111" s="141"/>
      <c r="CLN111" s="141"/>
      <c r="CLO111" s="141"/>
      <c r="CLP111" s="141"/>
      <c r="CLQ111" s="141"/>
      <c r="CLR111" s="141"/>
      <c r="CLS111" s="18"/>
      <c r="CLT111" s="145" t="s">
        <v>52</v>
      </c>
      <c r="CLU111" s="81"/>
      <c r="CLV111" s="18"/>
      <c r="CLW111" s="141"/>
      <c r="CLX111" s="141"/>
      <c r="CLY111" s="141"/>
      <c r="CLZ111" s="141"/>
      <c r="CMA111" s="141"/>
      <c r="CMB111" s="141"/>
      <c r="CMC111" s="18"/>
      <c r="CMD111" s="145" t="s">
        <v>52</v>
      </c>
      <c r="CME111" s="81"/>
      <c r="CMF111" s="18"/>
      <c r="CMG111" s="141"/>
      <c r="CMH111" s="141"/>
      <c r="CMI111" s="141"/>
      <c r="CMJ111" s="141"/>
      <c r="CMK111" s="141"/>
      <c r="CML111" s="141"/>
      <c r="CMM111" s="18"/>
      <c r="CMN111" s="145" t="s">
        <v>52</v>
      </c>
      <c r="CMO111" s="81"/>
      <c r="CMP111" s="18"/>
      <c r="CMQ111" s="141"/>
      <c r="CMR111" s="141"/>
      <c r="CMS111" s="141"/>
      <c r="CMT111" s="141"/>
      <c r="CMU111" s="141"/>
      <c r="CMV111" s="141"/>
      <c r="CMW111" s="18"/>
      <c r="CMX111" s="145" t="s">
        <v>52</v>
      </c>
      <c r="CMY111" s="81"/>
      <c r="CMZ111" s="18"/>
      <c r="CNA111" s="141"/>
      <c r="CNB111" s="141"/>
      <c r="CNC111" s="141"/>
      <c r="CND111" s="141"/>
      <c r="CNE111" s="141"/>
      <c r="CNF111" s="141"/>
      <c r="CNG111" s="18"/>
      <c r="CNH111" s="145" t="s">
        <v>52</v>
      </c>
      <c r="CNI111" s="81"/>
      <c r="CNJ111" s="18"/>
      <c r="CNK111" s="141"/>
      <c r="CNL111" s="141"/>
      <c r="CNM111" s="141"/>
      <c r="CNN111" s="141"/>
      <c r="CNO111" s="141"/>
      <c r="CNP111" s="141"/>
      <c r="CNQ111" s="18"/>
      <c r="CNR111" s="145" t="s">
        <v>52</v>
      </c>
      <c r="CNS111" s="81"/>
      <c r="CNT111" s="18"/>
      <c r="CNU111" s="141"/>
      <c r="CNV111" s="141"/>
      <c r="CNW111" s="141"/>
      <c r="CNX111" s="141"/>
      <c r="CNY111" s="141"/>
      <c r="CNZ111" s="141"/>
      <c r="COA111" s="18"/>
      <c r="COB111" s="145" t="s">
        <v>52</v>
      </c>
      <c r="COC111" s="81"/>
      <c r="COD111" s="18"/>
      <c r="COE111" s="141"/>
      <c r="COF111" s="141"/>
      <c r="COG111" s="141"/>
      <c r="COH111" s="141"/>
      <c r="COI111" s="141"/>
      <c r="COJ111" s="141"/>
      <c r="COK111" s="18"/>
      <c r="COL111" s="145" t="s">
        <v>52</v>
      </c>
      <c r="COM111" s="81"/>
      <c r="CON111" s="18"/>
      <c r="COO111" s="141"/>
      <c r="COP111" s="141"/>
      <c r="COQ111" s="141"/>
      <c r="COR111" s="141"/>
      <c r="COS111" s="141"/>
      <c r="COT111" s="141"/>
      <c r="COU111" s="18"/>
      <c r="COV111" s="145" t="s">
        <v>52</v>
      </c>
      <c r="COW111" s="81"/>
      <c r="COX111" s="18"/>
      <c r="COY111" s="141"/>
      <c r="COZ111" s="141"/>
      <c r="CPA111" s="141"/>
      <c r="CPB111" s="141"/>
      <c r="CPC111" s="141"/>
      <c r="CPD111" s="141"/>
      <c r="CPE111" s="18"/>
      <c r="CPF111" s="145" t="s">
        <v>52</v>
      </c>
      <c r="CPG111" s="81"/>
      <c r="CPH111" s="18"/>
      <c r="CPI111" s="141"/>
      <c r="CPJ111" s="141"/>
      <c r="CPK111" s="141"/>
      <c r="CPL111" s="141"/>
      <c r="CPM111" s="141"/>
      <c r="CPN111" s="141"/>
      <c r="CPO111" s="18"/>
      <c r="CPP111" s="145" t="s">
        <v>52</v>
      </c>
      <c r="CPQ111" s="81"/>
      <c r="CPR111" s="18"/>
      <c r="CPS111" s="141"/>
      <c r="CPT111" s="141"/>
      <c r="CPU111" s="141"/>
      <c r="CPV111" s="141"/>
      <c r="CPW111" s="141"/>
      <c r="CPX111" s="141"/>
      <c r="CPY111" s="18"/>
      <c r="CPZ111" s="145" t="s">
        <v>52</v>
      </c>
      <c r="CQA111" s="81"/>
      <c r="CQB111" s="18"/>
      <c r="CQC111" s="141"/>
      <c r="CQD111" s="141"/>
      <c r="CQE111" s="141"/>
      <c r="CQF111" s="141"/>
      <c r="CQG111" s="141"/>
      <c r="CQH111" s="141"/>
      <c r="CQI111" s="18"/>
      <c r="CQJ111" s="145" t="s">
        <v>52</v>
      </c>
      <c r="CQK111" s="81"/>
      <c r="CQL111" s="18"/>
      <c r="CQM111" s="141"/>
      <c r="CQN111" s="141"/>
      <c r="CQO111" s="141"/>
      <c r="CQP111" s="141"/>
      <c r="CQQ111" s="141"/>
      <c r="CQR111" s="141"/>
      <c r="CQS111" s="18"/>
      <c r="CQT111" s="145" t="s">
        <v>52</v>
      </c>
      <c r="CQU111" s="81"/>
      <c r="CQV111" s="18"/>
      <c r="CQW111" s="141"/>
      <c r="CQX111" s="141"/>
      <c r="CQY111" s="141"/>
      <c r="CQZ111" s="141"/>
      <c r="CRA111" s="141"/>
      <c r="CRB111" s="141"/>
      <c r="CRC111" s="18"/>
      <c r="CRD111" s="145" t="s">
        <v>52</v>
      </c>
      <c r="CRE111" s="81"/>
      <c r="CRF111" s="18"/>
      <c r="CRG111" s="141"/>
      <c r="CRH111" s="141"/>
      <c r="CRI111" s="141"/>
      <c r="CRJ111" s="141"/>
      <c r="CRK111" s="141"/>
      <c r="CRL111" s="141"/>
      <c r="CRM111" s="18"/>
      <c r="CRN111" s="145" t="s">
        <v>52</v>
      </c>
      <c r="CRO111" s="81"/>
      <c r="CRP111" s="18"/>
      <c r="CRQ111" s="141"/>
      <c r="CRR111" s="141"/>
      <c r="CRS111" s="141"/>
      <c r="CRT111" s="141"/>
      <c r="CRU111" s="141"/>
      <c r="CRV111" s="141"/>
      <c r="CRW111" s="18"/>
      <c r="CRX111" s="145" t="s">
        <v>52</v>
      </c>
      <c r="CRY111" s="81"/>
      <c r="CRZ111" s="18"/>
      <c r="CSA111" s="141"/>
      <c r="CSB111" s="141"/>
      <c r="CSC111" s="141"/>
      <c r="CSD111" s="141"/>
      <c r="CSE111" s="141"/>
      <c r="CSF111" s="141"/>
      <c r="CSG111" s="18"/>
      <c r="CSH111" s="145" t="s">
        <v>52</v>
      </c>
      <c r="CSI111" s="81"/>
      <c r="CSJ111" s="18"/>
      <c r="CSK111" s="141"/>
      <c r="CSL111" s="141"/>
      <c r="CSM111" s="141"/>
      <c r="CSN111" s="141"/>
      <c r="CSO111" s="141"/>
      <c r="CSP111" s="141"/>
      <c r="CSQ111" s="18"/>
      <c r="CSR111" s="145" t="s">
        <v>52</v>
      </c>
      <c r="CSS111" s="81"/>
      <c r="CST111" s="18"/>
      <c r="CSU111" s="141"/>
      <c r="CSV111" s="141"/>
      <c r="CSW111" s="141"/>
      <c r="CSX111" s="141"/>
      <c r="CSY111" s="141"/>
      <c r="CSZ111" s="141"/>
      <c r="CTA111" s="18"/>
      <c r="CTB111" s="145" t="s">
        <v>52</v>
      </c>
      <c r="CTC111" s="81"/>
      <c r="CTD111" s="18"/>
      <c r="CTE111" s="141"/>
      <c r="CTF111" s="141"/>
      <c r="CTG111" s="141"/>
      <c r="CTH111" s="141"/>
      <c r="CTI111" s="141"/>
      <c r="CTJ111" s="141"/>
      <c r="CTK111" s="18"/>
      <c r="CTL111" s="145" t="s">
        <v>52</v>
      </c>
      <c r="CTM111" s="81"/>
      <c r="CTN111" s="18"/>
      <c r="CTO111" s="141"/>
      <c r="CTP111" s="141"/>
      <c r="CTQ111" s="141"/>
      <c r="CTR111" s="141"/>
      <c r="CTS111" s="141"/>
      <c r="CTT111" s="141"/>
      <c r="CTU111" s="18"/>
      <c r="CTV111" s="145" t="s">
        <v>52</v>
      </c>
      <c r="CTW111" s="81"/>
      <c r="CTX111" s="18"/>
      <c r="CTY111" s="141"/>
      <c r="CTZ111" s="141"/>
      <c r="CUA111" s="141"/>
      <c r="CUB111" s="141"/>
      <c r="CUC111" s="141"/>
      <c r="CUD111" s="141"/>
      <c r="CUE111" s="18"/>
      <c r="CUF111" s="145" t="s">
        <v>52</v>
      </c>
      <c r="CUG111" s="81"/>
      <c r="CUH111" s="18"/>
      <c r="CUI111" s="141"/>
      <c r="CUJ111" s="141"/>
      <c r="CUK111" s="141"/>
      <c r="CUL111" s="141"/>
      <c r="CUM111" s="141"/>
      <c r="CUN111" s="141"/>
      <c r="CUO111" s="18"/>
      <c r="CUP111" s="145" t="s">
        <v>52</v>
      </c>
      <c r="CUQ111" s="81"/>
      <c r="CUR111" s="18"/>
      <c r="CUS111" s="141"/>
      <c r="CUT111" s="141"/>
      <c r="CUU111" s="141"/>
      <c r="CUV111" s="141"/>
      <c r="CUW111" s="141"/>
      <c r="CUX111" s="141"/>
      <c r="CUY111" s="18"/>
      <c r="CUZ111" s="145" t="s">
        <v>52</v>
      </c>
      <c r="CVA111" s="81"/>
      <c r="CVB111" s="18"/>
      <c r="CVC111" s="141"/>
      <c r="CVD111" s="141"/>
      <c r="CVE111" s="141"/>
      <c r="CVF111" s="141"/>
      <c r="CVG111" s="141"/>
      <c r="CVH111" s="141"/>
      <c r="CVI111" s="18"/>
      <c r="CVJ111" s="145" t="s">
        <v>52</v>
      </c>
      <c r="CVK111" s="81"/>
      <c r="CVL111" s="18"/>
      <c r="CVM111" s="141"/>
      <c r="CVN111" s="141"/>
      <c r="CVO111" s="141"/>
      <c r="CVP111" s="141"/>
      <c r="CVQ111" s="141"/>
      <c r="CVR111" s="141"/>
      <c r="CVS111" s="18"/>
      <c r="CVT111" s="145" t="s">
        <v>52</v>
      </c>
      <c r="CVU111" s="81"/>
      <c r="CVV111" s="18"/>
      <c r="CVW111" s="141"/>
      <c r="CVX111" s="141"/>
      <c r="CVY111" s="141"/>
      <c r="CVZ111" s="141"/>
      <c r="CWA111" s="141"/>
      <c r="CWB111" s="141"/>
      <c r="CWC111" s="18"/>
      <c r="CWD111" s="145" t="s">
        <v>52</v>
      </c>
      <c r="CWE111" s="81"/>
      <c r="CWF111" s="18"/>
      <c r="CWG111" s="141"/>
      <c r="CWH111" s="141"/>
      <c r="CWI111" s="141"/>
      <c r="CWJ111" s="141"/>
      <c r="CWK111" s="141"/>
      <c r="CWL111" s="141"/>
      <c r="CWM111" s="18"/>
      <c r="CWN111" s="145" t="s">
        <v>52</v>
      </c>
      <c r="CWO111" s="81"/>
      <c r="CWP111" s="18"/>
      <c r="CWQ111" s="141"/>
      <c r="CWR111" s="141"/>
      <c r="CWS111" s="141"/>
      <c r="CWT111" s="141"/>
      <c r="CWU111" s="141"/>
      <c r="CWV111" s="141"/>
      <c r="CWW111" s="18"/>
      <c r="CWX111" s="145" t="s">
        <v>52</v>
      </c>
      <c r="CWY111" s="81"/>
      <c r="CWZ111" s="18"/>
      <c r="CXA111" s="141"/>
      <c r="CXB111" s="141"/>
      <c r="CXC111" s="141"/>
      <c r="CXD111" s="141"/>
      <c r="CXE111" s="141"/>
      <c r="CXF111" s="141"/>
      <c r="CXG111" s="18"/>
      <c r="CXH111" s="145" t="s">
        <v>52</v>
      </c>
      <c r="CXI111" s="81"/>
      <c r="CXJ111" s="18"/>
      <c r="CXK111" s="141"/>
      <c r="CXL111" s="141"/>
      <c r="CXM111" s="141"/>
      <c r="CXN111" s="141"/>
      <c r="CXO111" s="141"/>
      <c r="CXP111" s="141"/>
      <c r="CXQ111" s="18"/>
      <c r="CXR111" s="145" t="s">
        <v>52</v>
      </c>
      <c r="CXS111" s="81"/>
      <c r="CXT111" s="18"/>
      <c r="CXU111" s="141"/>
      <c r="CXV111" s="141"/>
      <c r="CXW111" s="141"/>
      <c r="CXX111" s="141"/>
      <c r="CXY111" s="141"/>
      <c r="CXZ111" s="141"/>
      <c r="CYA111" s="18"/>
      <c r="CYB111" s="145" t="s">
        <v>52</v>
      </c>
      <c r="CYC111" s="81"/>
      <c r="CYD111" s="18"/>
      <c r="CYE111" s="141"/>
      <c r="CYF111" s="141"/>
      <c r="CYG111" s="141"/>
      <c r="CYH111" s="141"/>
      <c r="CYI111" s="141"/>
      <c r="CYJ111" s="141"/>
      <c r="CYK111" s="18"/>
      <c r="CYL111" s="145" t="s">
        <v>52</v>
      </c>
      <c r="CYM111" s="81"/>
      <c r="CYN111" s="18"/>
      <c r="CYO111" s="141"/>
      <c r="CYP111" s="141"/>
      <c r="CYQ111" s="141"/>
      <c r="CYR111" s="141"/>
      <c r="CYS111" s="141"/>
      <c r="CYT111" s="141"/>
      <c r="CYU111" s="18"/>
      <c r="CYV111" s="145" t="s">
        <v>52</v>
      </c>
      <c r="CYW111" s="81"/>
      <c r="CYX111" s="18"/>
      <c r="CYY111" s="141"/>
      <c r="CYZ111" s="141"/>
      <c r="CZA111" s="141"/>
      <c r="CZB111" s="141"/>
      <c r="CZC111" s="141"/>
      <c r="CZD111" s="141"/>
      <c r="CZE111" s="18"/>
      <c r="CZF111" s="145" t="s">
        <v>52</v>
      </c>
      <c r="CZG111" s="81"/>
      <c r="CZH111" s="18"/>
      <c r="CZI111" s="141"/>
      <c r="CZJ111" s="141"/>
      <c r="CZK111" s="141"/>
      <c r="CZL111" s="141"/>
      <c r="CZM111" s="141"/>
      <c r="CZN111" s="141"/>
      <c r="CZO111" s="18"/>
      <c r="CZP111" s="145" t="s">
        <v>52</v>
      </c>
      <c r="CZQ111" s="81"/>
      <c r="CZR111" s="18"/>
      <c r="CZS111" s="141"/>
      <c r="CZT111" s="141"/>
      <c r="CZU111" s="141"/>
      <c r="CZV111" s="141"/>
      <c r="CZW111" s="141"/>
      <c r="CZX111" s="141"/>
      <c r="CZY111" s="18"/>
      <c r="CZZ111" s="145" t="s">
        <v>52</v>
      </c>
      <c r="DAA111" s="81"/>
      <c r="DAB111" s="18"/>
      <c r="DAC111" s="141"/>
      <c r="DAD111" s="141"/>
      <c r="DAE111" s="141"/>
      <c r="DAF111" s="141"/>
      <c r="DAG111" s="141"/>
      <c r="DAH111" s="141"/>
      <c r="DAI111" s="18"/>
      <c r="DAJ111" s="145" t="s">
        <v>52</v>
      </c>
      <c r="DAK111" s="81"/>
      <c r="DAL111" s="18"/>
      <c r="DAM111" s="141"/>
      <c r="DAN111" s="141"/>
      <c r="DAO111" s="141"/>
      <c r="DAP111" s="141"/>
      <c r="DAQ111" s="141"/>
      <c r="DAR111" s="141"/>
      <c r="DAS111" s="18"/>
      <c r="DAT111" s="145" t="s">
        <v>52</v>
      </c>
      <c r="DAU111" s="81"/>
      <c r="DAV111" s="18"/>
      <c r="DAW111" s="141"/>
      <c r="DAX111" s="141"/>
      <c r="DAY111" s="141"/>
      <c r="DAZ111" s="141"/>
      <c r="DBA111" s="141"/>
      <c r="DBB111" s="141"/>
      <c r="DBC111" s="18"/>
      <c r="DBD111" s="145" t="s">
        <v>52</v>
      </c>
      <c r="DBE111" s="81"/>
      <c r="DBF111" s="18"/>
      <c r="DBG111" s="141"/>
      <c r="DBH111" s="141"/>
      <c r="DBI111" s="141"/>
      <c r="DBJ111" s="141"/>
      <c r="DBK111" s="141"/>
      <c r="DBL111" s="141"/>
      <c r="DBM111" s="18"/>
      <c r="DBN111" s="145" t="s">
        <v>52</v>
      </c>
      <c r="DBO111" s="81"/>
      <c r="DBP111" s="18"/>
      <c r="DBQ111" s="141"/>
      <c r="DBR111" s="141"/>
      <c r="DBS111" s="141"/>
      <c r="DBT111" s="141"/>
      <c r="DBU111" s="141"/>
      <c r="DBV111" s="141"/>
      <c r="DBW111" s="18"/>
      <c r="DBX111" s="145" t="s">
        <v>52</v>
      </c>
      <c r="DBY111" s="81"/>
      <c r="DBZ111" s="18"/>
      <c r="DCA111" s="141"/>
      <c r="DCB111" s="141"/>
      <c r="DCC111" s="141"/>
      <c r="DCD111" s="141"/>
      <c r="DCE111" s="141"/>
      <c r="DCF111" s="141"/>
      <c r="DCG111" s="18"/>
      <c r="DCH111" s="145" t="s">
        <v>52</v>
      </c>
      <c r="DCI111" s="81"/>
      <c r="DCJ111" s="18"/>
      <c r="DCK111" s="141"/>
      <c r="DCL111" s="141"/>
      <c r="DCM111" s="141"/>
      <c r="DCN111" s="141"/>
      <c r="DCO111" s="141"/>
      <c r="DCP111" s="141"/>
      <c r="DCQ111" s="18"/>
      <c r="DCR111" s="145" t="s">
        <v>52</v>
      </c>
      <c r="DCS111" s="81"/>
      <c r="DCT111" s="18"/>
      <c r="DCU111" s="141"/>
      <c r="DCV111" s="141"/>
      <c r="DCW111" s="141"/>
      <c r="DCX111" s="141"/>
      <c r="DCY111" s="141"/>
      <c r="DCZ111" s="141"/>
      <c r="DDA111" s="18"/>
      <c r="DDB111" s="145" t="s">
        <v>52</v>
      </c>
      <c r="DDC111" s="81"/>
      <c r="DDD111" s="18"/>
      <c r="DDE111" s="141"/>
      <c r="DDF111" s="141"/>
      <c r="DDG111" s="141"/>
      <c r="DDH111" s="141"/>
      <c r="DDI111" s="141"/>
      <c r="DDJ111" s="141"/>
      <c r="DDK111" s="18"/>
      <c r="DDL111" s="145" t="s">
        <v>52</v>
      </c>
      <c r="DDM111" s="81"/>
      <c r="DDN111" s="18"/>
      <c r="DDO111" s="141"/>
      <c r="DDP111" s="141"/>
      <c r="DDQ111" s="141"/>
      <c r="DDR111" s="141"/>
      <c r="DDS111" s="141"/>
      <c r="DDT111" s="141"/>
      <c r="DDU111" s="18"/>
      <c r="DDV111" s="145" t="s">
        <v>52</v>
      </c>
      <c r="DDW111" s="81"/>
      <c r="DDX111" s="18"/>
      <c r="DDY111" s="141"/>
      <c r="DDZ111" s="141"/>
      <c r="DEA111" s="141"/>
      <c r="DEB111" s="141"/>
      <c r="DEC111" s="141"/>
      <c r="DED111" s="141"/>
      <c r="DEE111" s="18"/>
      <c r="DEF111" s="145" t="s">
        <v>52</v>
      </c>
      <c r="DEG111" s="81"/>
      <c r="DEH111" s="18"/>
      <c r="DEI111" s="141"/>
      <c r="DEJ111" s="141"/>
      <c r="DEK111" s="141"/>
      <c r="DEL111" s="141"/>
      <c r="DEM111" s="141"/>
      <c r="DEN111" s="141"/>
      <c r="DEO111" s="18"/>
      <c r="DEP111" s="145" t="s">
        <v>52</v>
      </c>
      <c r="DEQ111" s="81"/>
      <c r="DER111" s="18"/>
      <c r="DES111" s="141"/>
      <c r="DET111" s="141"/>
      <c r="DEU111" s="141"/>
      <c r="DEV111" s="141"/>
      <c r="DEW111" s="141"/>
      <c r="DEX111" s="141"/>
      <c r="DEY111" s="18"/>
      <c r="DEZ111" s="145" t="s">
        <v>52</v>
      </c>
      <c r="DFA111" s="81"/>
      <c r="DFB111" s="18"/>
      <c r="DFC111" s="141"/>
      <c r="DFD111" s="141"/>
      <c r="DFE111" s="141"/>
      <c r="DFF111" s="141"/>
      <c r="DFG111" s="141"/>
      <c r="DFH111" s="141"/>
      <c r="DFI111" s="18"/>
      <c r="DFJ111" s="145" t="s">
        <v>52</v>
      </c>
      <c r="DFK111" s="81"/>
      <c r="DFL111" s="18"/>
      <c r="DFM111" s="141"/>
      <c r="DFN111" s="141"/>
      <c r="DFO111" s="141"/>
      <c r="DFP111" s="141"/>
      <c r="DFQ111" s="141"/>
      <c r="DFR111" s="141"/>
      <c r="DFS111" s="18"/>
      <c r="DFT111" s="145" t="s">
        <v>52</v>
      </c>
      <c r="DFU111" s="81"/>
      <c r="DFV111" s="18"/>
      <c r="DFW111" s="141"/>
      <c r="DFX111" s="141"/>
      <c r="DFY111" s="141"/>
      <c r="DFZ111" s="141"/>
      <c r="DGA111" s="141"/>
      <c r="DGB111" s="141"/>
      <c r="DGC111" s="18"/>
      <c r="DGD111" s="145" t="s">
        <v>52</v>
      </c>
      <c r="DGE111" s="81"/>
      <c r="DGF111" s="18"/>
      <c r="DGG111" s="141"/>
      <c r="DGH111" s="141"/>
      <c r="DGI111" s="141"/>
      <c r="DGJ111" s="141"/>
      <c r="DGK111" s="141"/>
      <c r="DGL111" s="141"/>
      <c r="DGM111" s="18"/>
      <c r="DGN111" s="145" t="s">
        <v>52</v>
      </c>
      <c r="DGO111" s="81"/>
      <c r="DGP111" s="18"/>
      <c r="DGQ111" s="141"/>
      <c r="DGR111" s="141"/>
      <c r="DGS111" s="141"/>
      <c r="DGT111" s="141"/>
      <c r="DGU111" s="141"/>
      <c r="DGV111" s="141"/>
      <c r="DGW111" s="18"/>
      <c r="DGX111" s="145" t="s">
        <v>52</v>
      </c>
      <c r="DGY111" s="81"/>
      <c r="DGZ111" s="18"/>
      <c r="DHA111" s="141"/>
      <c r="DHB111" s="141"/>
      <c r="DHC111" s="141"/>
      <c r="DHD111" s="141"/>
      <c r="DHE111" s="141"/>
      <c r="DHF111" s="141"/>
      <c r="DHG111" s="18"/>
      <c r="DHH111" s="145" t="s">
        <v>52</v>
      </c>
      <c r="DHI111" s="81"/>
      <c r="DHJ111" s="18"/>
      <c r="DHK111" s="141"/>
      <c r="DHL111" s="141"/>
      <c r="DHM111" s="141"/>
      <c r="DHN111" s="141"/>
      <c r="DHO111" s="141"/>
      <c r="DHP111" s="141"/>
      <c r="DHQ111" s="18"/>
      <c r="DHR111" s="145" t="s">
        <v>52</v>
      </c>
      <c r="DHS111" s="81"/>
      <c r="DHT111" s="18"/>
      <c r="DHU111" s="141"/>
      <c r="DHV111" s="141"/>
      <c r="DHW111" s="141"/>
      <c r="DHX111" s="141"/>
      <c r="DHY111" s="141"/>
      <c r="DHZ111" s="141"/>
      <c r="DIA111" s="18"/>
      <c r="DIB111" s="145" t="s">
        <v>52</v>
      </c>
      <c r="DIC111" s="81"/>
      <c r="DID111" s="18"/>
      <c r="DIE111" s="141"/>
      <c r="DIF111" s="141"/>
      <c r="DIG111" s="141"/>
      <c r="DIH111" s="141"/>
      <c r="DII111" s="141"/>
      <c r="DIJ111" s="141"/>
      <c r="DIK111" s="18"/>
      <c r="DIL111" s="145" t="s">
        <v>52</v>
      </c>
      <c r="DIM111" s="81"/>
      <c r="DIN111" s="18"/>
      <c r="DIO111" s="141"/>
      <c r="DIP111" s="141"/>
      <c r="DIQ111" s="141"/>
      <c r="DIR111" s="141"/>
      <c r="DIS111" s="141"/>
      <c r="DIT111" s="141"/>
      <c r="DIU111" s="18"/>
      <c r="DIV111" s="145" t="s">
        <v>52</v>
      </c>
      <c r="DIW111" s="81"/>
      <c r="DIX111" s="18"/>
      <c r="DIY111" s="141"/>
      <c r="DIZ111" s="141"/>
      <c r="DJA111" s="141"/>
      <c r="DJB111" s="141"/>
      <c r="DJC111" s="141"/>
      <c r="DJD111" s="141"/>
      <c r="DJE111" s="18"/>
      <c r="DJF111" s="145" t="s">
        <v>52</v>
      </c>
      <c r="DJG111" s="81"/>
      <c r="DJH111" s="18"/>
      <c r="DJI111" s="141"/>
      <c r="DJJ111" s="141"/>
      <c r="DJK111" s="141"/>
      <c r="DJL111" s="141"/>
      <c r="DJM111" s="141"/>
      <c r="DJN111" s="141"/>
      <c r="DJO111" s="18"/>
      <c r="DJP111" s="145" t="s">
        <v>52</v>
      </c>
      <c r="DJQ111" s="81"/>
      <c r="DJR111" s="18"/>
      <c r="DJS111" s="141"/>
      <c r="DJT111" s="141"/>
      <c r="DJU111" s="141"/>
      <c r="DJV111" s="141"/>
      <c r="DJW111" s="141"/>
      <c r="DJX111" s="141"/>
      <c r="DJY111" s="18"/>
      <c r="DJZ111" s="145" t="s">
        <v>52</v>
      </c>
      <c r="DKA111" s="81"/>
      <c r="DKB111" s="18"/>
      <c r="DKC111" s="141"/>
      <c r="DKD111" s="141"/>
      <c r="DKE111" s="141"/>
      <c r="DKF111" s="141"/>
      <c r="DKG111" s="141"/>
      <c r="DKH111" s="141"/>
      <c r="DKI111" s="18"/>
      <c r="DKJ111" s="145" t="s">
        <v>52</v>
      </c>
      <c r="DKK111" s="81"/>
      <c r="DKL111" s="18"/>
      <c r="DKM111" s="141"/>
      <c r="DKN111" s="141"/>
      <c r="DKO111" s="141"/>
      <c r="DKP111" s="141"/>
      <c r="DKQ111" s="141"/>
      <c r="DKR111" s="141"/>
      <c r="DKS111" s="18"/>
      <c r="DKT111" s="145" t="s">
        <v>52</v>
      </c>
      <c r="DKU111" s="81"/>
      <c r="DKV111" s="18"/>
      <c r="DKW111" s="141"/>
      <c r="DKX111" s="141"/>
      <c r="DKY111" s="141"/>
      <c r="DKZ111" s="141"/>
      <c r="DLA111" s="141"/>
      <c r="DLB111" s="141"/>
      <c r="DLC111" s="18"/>
      <c r="DLD111" s="145" t="s">
        <v>52</v>
      </c>
      <c r="DLE111" s="81"/>
      <c r="DLF111" s="18"/>
      <c r="DLG111" s="141"/>
      <c r="DLH111" s="141"/>
      <c r="DLI111" s="141"/>
      <c r="DLJ111" s="141"/>
      <c r="DLK111" s="141"/>
      <c r="DLL111" s="141"/>
      <c r="DLM111" s="18"/>
      <c r="DLN111" s="145" t="s">
        <v>52</v>
      </c>
      <c r="DLO111" s="81"/>
      <c r="DLP111" s="18"/>
      <c r="DLQ111" s="141"/>
      <c r="DLR111" s="141"/>
      <c r="DLS111" s="141"/>
      <c r="DLT111" s="141"/>
      <c r="DLU111" s="141"/>
      <c r="DLV111" s="141"/>
      <c r="DLW111" s="18"/>
      <c r="DLX111" s="145" t="s">
        <v>52</v>
      </c>
      <c r="DLY111" s="81"/>
      <c r="DLZ111" s="18"/>
      <c r="DMA111" s="141"/>
      <c r="DMB111" s="141"/>
      <c r="DMC111" s="141"/>
      <c r="DMD111" s="141"/>
      <c r="DME111" s="141"/>
      <c r="DMF111" s="141"/>
      <c r="DMG111" s="18"/>
      <c r="DMH111" s="145" t="s">
        <v>52</v>
      </c>
      <c r="DMI111" s="81"/>
      <c r="DMJ111" s="18"/>
      <c r="DMK111" s="141"/>
      <c r="DML111" s="141"/>
      <c r="DMM111" s="141"/>
      <c r="DMN111" s="141"/>
      <c r="DMO111" s="141"/>
      <c r="DMP111" s="141"/>
      <c r="DMQ111" s="18"/>
      <c r="DMR111" s="145" t="s">
        <v>52</v>
      </c>
      <c r="DMS111" s="81"/>
      <c r="DMT111" s="18"/>
      <c r="DMU111" s="141"/>
      <c r="DMV111" s="141"/>
      <c r="DMW111" s="141"/>
      <c r="DMX111" s="141"/>
      <c r="DMY111" s="141"/>
      <c r="DMZ111" s="141"/>
      <c r="DNA111" s="18"/>
      <c r="DNB111" s="145" t="s">
        <v>52</v>
      </c>
      <c r="DNC111" s="81"/>
      <c r="DND111" s="18"/>
      <c r="DNE111" s="141"/>
      <c r="DNF111" s="141"/>
      <c r="DNG111" s="141"/>
      <c r="DNH111" s="141"/>
      <c r="DNI111" s="141"/>
      <c r="DNJ111" s="141"/>
      <c r="DNK111" s="18"/>
      <c r="DNL111" s="145" t="s">
        <v>52</v>
      </c>
      <c r="DNM111" s="81"/>
      <c r="DNN111" s="18"/>
      <c r="DNO111" s="141"/>
      <c r="DNP111" s="141"/>
      <c r="DNQ111" s="141"/>
      <c r="DNR111" s="141"/>
      <c r="DNS111" s="141"/>
      <c r="DNT111" s="141"/>
      <c r="DNU111" s="18"/>
      <c r="DNV111" s="145" t="s">
        <v>52</v>
      </c>
      <c r="DNW111" s="81"/>
      <c r="DNX111" s="18"/>
      <c r="DNY111" s="141"/>
      <c r="DNZ111" s="141"/>
      <c r="DOA111" s="141"/>
      <c r="DOB111" s="141"/>
      <c r="DOC111" s="141"/>
      <c r="DOD111" s="141"/>
      <c r="DOE111" s="18"/>
      <c r="DOF111" s="145" t="s">
        <v>52</v>
      </c>
      <c r="DOG111" s="81"/>
      <c r="DOH111" s="18"/>
      <c r="DOI111" s="141"/>
      <c r="DOJ111" s="141"/>
      <c r="DOK111" s="141"/>
      <c r="DOL111" s="141"/>
      <c r="DOM111" s="141"/>
      <c r="DON111" s="141"/>
      <c r="DOO111" s="18"/>
      <c r="DOP111" s="145" t="s">
        <v>52</v>
      </c>
      <c r="DOQ111" s="81"/>
      <c r="DOR111" s="18"/>
      <c r="DOS111" s="141"/>
      <c r="DOT111" s="141"/>
      <c r="DOU111" s="141"/>
      <c r="DOV111" s="141"/>
      <c r="DOW111" s="141"/>
      <c r="DOX111" s="141"/>
      <c r="DOY111" s="18"/>
      <c r="DOZ111" s="145" t="s">
        <v>52</v>
      </c>
      <c r="DPA111" s="81"/>
      <c r="DPB111" s="18"/>
      <c r="DPC111" s="141"/>
      <c r="DPD111" s="141"/>
      <c r="DPE111" s="141"/>
      <c r="DPF111" s="141"/>
      <c r="DPG111" s="141"/>
      <c r="DPH111" s="141"/>
      <c r="DPI111" s="18"/>
      <c r="DPJ111" s="145" t="s">
        <v>52</v>
      </c>
      <c r="DPK111" s="81"/>
      <c r="DPL111" s="18"/>
      <c r="DPM111" s="141"/>
      <c r="DPN111" s="141"/>
      <c r="DPO111" s="141"/>
      <c r="DPP111" s="141"/>
      <c r="DPQ111" s="141"/>
      <c r="DPR111" s="141"/>
      <c r="DPS111" s="18"/>
      <c r="DPT111" s="145" t="s">
        <v>52</v>
      </c>
      <c r="DPU111" s="81"/>
      <c r="DPV111" s="18"/>
      <c r="DPW111" s="141"/>
      <c r="DPX111" s="141"/>
      <c r="DPY111" s="141"/>
      <c r="DPZ111" s="141"/>
      <c r="DQA111" s="141"/>
      <c r="DQB111" s="141"/>
      <c r="DQC111" s="18"/>
      <c r="DQD111" s="145" t="s">
        <v>52</v>
      </c>
      <c r="DQE111" s="81"/>
      <c r="DQF111" s="18"/>
      <c r="DQG111" s="141"/>
      <c r="DQH111" s="141"/>
      <c r="DQI111" s="141"/>
      <c r="DQJ111" s="141"/>
      <c r="DQK111" s="141"/>
      <c r="DQL111" s="141"/>
      <c r="DQM111" s="18"/>
      <c r="DQN111" s="145" t="s">
        <v>52</v>
      </c>
      <c r="DQO111" s="81"/>
      <c r="DQP111" s="18"/>
      <c r="DQQ111" s="141"/>
      <c r="DQR111" s="141"/>
      <c r="DQS111" s="141"/>
      <c r="DQT111" s="141"/>
      <c r="DQU111" s="141"/>
      <c r="DQV111" s="141"/>
      <c r="DQW111" s="18"/>
      <c r="DQX111" s="145" t="s">
        <v>52</v>
      </c>
      <c r="DQY111" s="81"/>
      <c r="DQZ111" s="18"/>
      <c r="DRA111" s="141"/>
      <c r="DRB111" s="141"/>
      <c r="DRC111" s="141"/>
      <c r="DRD111" s="141"/>
      <c r="DRE111" s="141"/>
      <c r="DRF111" s="141"/>
      <c r="DRG111" s="18"/>
      <c r="DRH111" s="145" t="s">
        <v>52</v>
      </c>
      <c r="DRI111" s="81"/>
      <c r="DRJ111" s="18"/>
      <c r="DRK111" s="141"/>
      <c r="DRL111" s="141"/>
      <c r="DRM111" s="141"/>
      <c r="DRN111" s="141"/>
      <c r="DRO111" s="141"/>
      <c r="DRP111" s="141"/>
      <c r="DRQ111" s="18"/>
      <c r="DRR111" s="145" t="s">
        <v>52</v>
      </c>
      <c r="DRS111" s="81"/>
      <c r="DRT111" s="18"/>
      <c r="DRU111" s="141"/>
      <c r="DRV111" s="141"/>
      <c r="DRW111" s="141"/>
      <c r="DRX111" s="141"/>
      <c r="DRY111" s="141"/>
      <c r="DRZ111" s="141"/>
      <c r="DSA111" s="18"/>
      <c r="DSB111" s="145" t="s">
        <v>52</v>
      </c>
      <c r="DSC111" s="81"/>
      <c r="DSD111" s="18"/>
      <c r="DSE111" s="141"/>
      <c r="DSF111" s="141"/>
      <c r="DSG111" s="141"/>
      <c r="DSH111" s="141"/>
      <c r="DSI111" s="141"/>
      <c r="DSJ111" s="141"/>
      <c r="DSK111" s="18"/>
      <c r="DSL111" s="145" t="s">
        <v>52</v>
      </c>
      <c r="DSM111" s="81"/>
      <c r="DSN111" s="18"/>
      <c r="DSO111" s="141"/>
      <c r="DSP111" s="141"/>
      <c r="DSQ111" s="141"/>
      <c r="DSR111" s="141"/>
      <c r="DSS111" s="141"/>
      <c r="DST111" s="141"/>
      <c r="DSU111" s="18"/>
      <c r="DSV111" s="145" t="s">
        <v>52</v>
      </c>
      <c r="DSW111" s="81"/>
      <c r="DSX111" s="18"/>
      <c r="DSY111" s="141"/>
      <c r="DSZ111" s="141"/>
      <c r="DTA111" s="141"/>
      <c r="DTB111" s="141"/>
      <c r="DTC111" s="141"/>
      <c r="DTD111" s="141"/>
      <c r="DTE111" s="18"/>
      <c r="DTF111" s="145" t="s">
        <v>52</v>
      </c>
      <c r="DTG111" s="81"/>
      <c r="DTH111" s="18"/>
      <c r="DTI111" s="141"/>
      <c r="DTJ111" s="141"/>
      <c r="DTK111" s="141"/>
      <c r="DTL111" s="141"/>
      <c r="DTM111" s="141"/>
      <c r="DTN111" s="141"/>
      <c r="DTO111" s="18"/>
      <c r="DTP111" s="145" t="s">
        <v>52</v>
      </c>
      <c r="DTQ111" s="81"/>
      <c r="DTR111" s="18"/>
      <c r="DTS111" s="141"/>
      <c r="DTT111" s="141"/>
      <c r="DTU111" s="141"/>
      <c r="DTV111" s="141"/>
      <c r="DTW111" s="141"/>
      <c r="DTX111" s="141"/>
      <c r="DTY111" s="18"/>
      <c r="DTZ111" s="145" t="s">
        <v>52</v>
      </c>
      <c r="DUA111" s="81"/>
      <c r="DUB111" s="18"/>
      <c r="DUC111" s="141"/>
      <c r="DUD111" s="141"/>
      <c r="DUE111" s="141"/>
      <c r="DUF111" s="141"/>
      <c r="DUG111" s="141"/>
      <c r="DUH111" s="141"/>
      <c r="DUI111" s="18"/>
      <c r="DUJ111" s="145" t="s">
        <v>52</v>
      </c>
      <c r="DUK111" s="81"/>
      <c r="DUL111" s="18"/>
      <c r="DUM111" s="141"/>
      <c r="DUN111" s="141"/>
      <c r="DUO111" s="141"/>
      <c r="DUP111" s="141"/>
      <c r="DUQ111" s="141"/>
      <c r="DUR111" s="141"/>
      <c r="DUS111" s="18"/>
      <c r="DUT111" s="145" t="s">
        <v>52</v>
      </c>
      <c r="DUU111" s="81"/>
      <c r="DUV111" s="18"/>
      <c r="DUW111" s="141"/>
      <c r="DUX111" s="141"/>
      <c r="DUY111" s="141"/>
      <c r="DUZ111" s="141"/>
      <c r="DVA111" s="141"/>
      <c r="DVB111" s="141"/>
      <c r="DVC111" s="18"/>
      <c r="DVD111" s="145" t="s">
        <v>52</v>
      </c>
      <c r="DVE111" s="81"/>
      <c r="DVF111" s="18"/>
      <c r="DVG111" s="141"/>
      <c r="DVH111" s="141"/>
      <c r="DVI111" s="141"/>
      <c r="DVJ111" s="141"/>
      <c r="DVK111" s="141"/>
      <c r="DVL111" s="141"/>
      <c r="DVM111" s="18"/>
      <c r="DVN111" s="145" t="s">
        <v>52</v>
      </c>
      <c r="DVO111" s="81"/>
      <c r="DVP111" s="18"/>
      <c r="DVQ111" s="141"/>
      <c r="DVR111" s="141"/>
      <c r="DVS111" s="141"/>
      <c r="DVT111" s="141"/>
      <c r="DVU111" s="141"/>
      <c r="DVV111" s="141"/>
      <c r="DVW111" s="18"/>
      <c r="DVX111" s="145" t="s">
        <v>52</v>
      </c>
      <c r="DVY111" s="81"/>
      <c r="DVZ111" s="18"/>
      <c r="DWA111" s="141"/>
      <c r="DWB111" s="141"/>
      <c r="DWC111" s="141"/>
      <c r="DWD111" s="141"/>
      <c r="DWE111" s="141"/>
      <c r="DWF111" s="141"/>
      <c r="DWG111" s="18"/>
      <c r="DWH111" s="145" t="s">
        <v>52</v>
      </c>
      <c r="DWI111" s="81"/>
      <c r="DWJ111" s="18"/>
      <c r="DWK111" s="141"/>
      <c r="DWL111" s="141"/>
      <c r="DWM111" s="141"/>
      <c r="DWN111" s="141"/>
      <c r="DWO111" s="141"/>
      <c r="DWP111" s="141"/>
      <c r="DWQ111" s="18"/>
      <c r="DWR111" s="145" t="s">
        <v>52</v>
      </c>
      <c r="DWS111" s="81"/>
      <c r="DWT111" s="18"/>
      <c r="DWU111" s="141"/>
      <c r="DWV111" s="141"/>
      <c r="DWW111" s="141"/>
      <c r="DWX111" s="141"/>
      <c r="DWY111" s="141"/>
      <c r="DWZ111" s="141"/>
      <c r="DXA111" s="18"/>
      <c r="DXB111" s="145" t="s">
        <v>52</v>
      </c>
      <c r="DXC111" s="81"/>
      <c r="DXD111" s="18"/>
      <c r="DXE111" s="141"/>
      <c r="DXF111" s="141"/>
      <c r="DXG111" s="141"/>
      <c r="DXH111" s="141"/>
      <c r="DXI111" s="141"/>
      <c r="DXJ111" s="141"/>
      <c r="DXK111" s="18"/>
      <c r="DXL111" s="145" t="s">
        <v>52</v>
      </c>
      <c r="DXM111" s="81"/>
      <c r="DXN111" s="18"/>
      <c r="DXO111" s="141"/>
      <c r="DXP111" s="141"/>
      <c r="DXQ111" s="141"/>
      <c r="DXR111" s="141"/>
      <c r="DXS111" s="141"/>
      <c r="DXT111" s="141"/>
      <c r="DXU111" s="18"/>
      <c r="DXV111" s="145" t="s">
        <v>52</v>
      </c>
      <c r="DXW111" s="81"/>
      <c r="DXX111" s="18"/>
      <c r="DXY111" s="141"/>
      <c r="DXZ111" s="141"/>
      <c r="DYA111" s="141"/>
      <c r="DYB111" s="141"/>
      <c r="DYC111" s="141"/>
      <c r="DYD111" s="141"/>
      <c r="DYE111" s="18"/>
      <c r="DYF111" s="145" t="s">
        <v>52</v>
      </c>
      <c r="DYG111" s="81"/>
      <c r="DYH111" s="18"/>
      <c r="DYI111" s="141"/>
      <c r="DYJ111" s="141"/>
      <c r="DYK111" s="141"/>
      <c r="DYL111" s="141"/>
      <c r="DYM111" s="141"/>
      <c r="DYN111" s="141"/>
      <c r="DYO111" s="18"/>
      <c r="DYP111" s="145" t="s">
        <v>52</v>
      </c>
      <c r="DYQ111" s="81"/>
      <c r="DYR111" s="18"/>
      <c r="DYS111" s="141"/>
      <c r="DYT111" s="141"/>
      <c r="DYU111" s="141"/>
      <c r="DYV111" s="141"/>
      <c r="DYW111" s="141"/>
      <c r="DYX111" s="141"/>
      <c r="DYY111" s="18"/>
      <c r="DYZ111" s="145" t="s">
        <v>52</v>
      </c>
      <c r="DZA111" s="81"/>
      <c r="DZB111" s="18"/>
      <c r="DZC111" s="141"/>
      <c r="DZD111" s="141"/>
      <c r="DZE111" s="141"/>
      <c r="DZF111" s="141"/>
      <c r="DZG111" s="141"/>
      <c r="DZH111" s="141"/>
      <c r="DZI111" s="18"/>
      <c r="DZJ111" s="145" t="s">
        <v>52</v>
      </c>
      <c r="DZK111" s="81"/>
      <c r="DZL111" s="18"/>
      <c r="DZM111" s="141"/>
      <c r="DZN111" s="141"/>
      <c r="DZO111" s="141"/>
      <c r="DZP111" s="141"/>
      <c r="DZQ111" s="141"/>
      <c r="DZR111" s="141"/>
      <c r="DZS111" s="18"/>
      <c r="DZT111" s="145" t="s">
        <v>52</v>
      </c>
      <c r="DZU111" s="81"/>
      <c r="DZV111" s="18"/>
      <c r="DZW111" s="141"/>
      <c r="DZX111" s="141"/>
      <c r="DZY111" s="141"/>
      <c r="DZZ111" s="141"/>
      <c r="EAA111" s="141"/>
      <c r="EAB111" s="141"/>
      <c r="EAC111" s="18"/>
      <c r="EAD111" s="145" t="s">
        <v>52</v>
      </c>
      <c r="EAE111" s="81"/>
      <c r="EAF111" s="18"/>
      <c r="EAG111" s="141"/>
      <c r="EAH111" s="141"/>
      <c r="EAI111" s="141"/>
      <c r="EAJ111" s="141"/>
      <c r="EAK111" s="141"/>
      <c r="EAL111" s="141"/>
      <c r="EAM111" s="18"/>
      <c r="EAN111" s="145" t="s">
        <v>52</v>
      </c>
      <c r="EAO111" s="81"/>
      <c r="EAP111" s="18"/>
      <c r="EAQ111" s="141"/>
      <c r="EAR111" s="141"/>
      <c r="EAS111" s="141"/>
      <c r="EAT111" s="141"/>
      <c r="EAU111" s="141"/>
      <c r="EAV111" s="141"/>
      <c r="EAW111" s="18"/>
      <c r="EAX111" s="145" t="s">
        <v>52</v>
      </c>
      <c r="EAY111" s="81"/>
      <c r="EAZ111" s="18"/>
      <c r="EBA111" s="141"/>
      <c r="EBB111" s="141"/>
      <c r="EBC111" s="141"/>
      <c r="EBD111" s="141"/>
      <c r="EBE111" s="141"/>
      <c r="EBF111" s="141"/>
      <c r="EBG111" s="18"/>
      <c r="EBH111" s="145" t="s">
        <v>52</v>
      </c>
      <c r="EBI111" s="81"/>
      <c r="EBJ111" s="18"/>
      <c r="EBK111" s="141"/>
      <c r="EBL111" s="141"/>
      <c r="EBM111" s="141"/>
      <c r="EBN111" s="141"/>
      <c r="EBO111" s="141"/>
      <c r="EBP111" s="141"/>
      <c r="EBQ111" s="18"/>
      <c r="EBR111" s="145" t="s">
        <v>52</v>
      </c>
      <c r="EBS111" s="81"/>
      <c r="EBT111" s="18"/>
      <c r="EBU111" s="141"/>
      <c r="EBV111" s="141"/>
      <c r="EBW111" s="141"/>
      <c r="EBX111" s="141"/>
      <c r="EBY111" s="141"/>
      <c r="EBZ111" s="141"/>
      <c r="ECA111" s="18"/>
      <c r="ECB111" s="145" t="s">
        <v>52</v>
      </c>
      <c r="ECC111" s="81"/>
      <c r="ECD111" s="18"/>
      <c r="ECE111" s="141"/>
      <c r="ECF111" s="141"/>
      <c r="ECG111" s="141"/>
      <c r="ECH111" s="141"/>
      <c r="ECI111" s="141"/>
      <c r="ECJ111" s="141"/>
      <c r="ECK111" s="18"/>
      <c r="ECL111" s="145" t="s">
        <v>52</v>
      </c>
      <c r="ECM111" s="81"/>
      <c r="ECN111" s="18"/>
      <c r="ECO111" s="141"/>
      <c r="ECP111" s="141"/>
      <c r="ECQ111" s="141"/>
      <c r="ECR111" s="141"/>
      <c r="ECS111" s="141"/>
      <c r="ECT111" s="141"/>
      <c r="ECU111" s="18"/>
      <c r="ECV111" s="145" t="s">
        <v>52</v>
      </c>
      <c r="ECW111" s="81"/>
      <c r="ECX111" s="18"/>
      <c r="ECY111" s="141"/>
      <c r="ECZ111" s="141"/>
      <c r="EDA111" s="141"/>
      <c r="EDB111" s="141"/>
      <c r="EDC111" s="141"/>
      <c r="EDD111" s="141"/>
      <c r="EDE111" s="18"/>
      <c r="EDF111" s="145" t="s">
        <v>52</v>
      </c>
      <c r="EDG111" s="81"/>
      <c r="EDH111" s="18"/>
      <c r="EDI111" s="141"/>
      <c r="EDJ111" s="141"/>
      <c r="EDK111" s="141"/>
      <c r="EDL111" s="141"/>
      <c r="EDM111" s="141"/>
      <c r="EDN111" s="141"/>
      <c r="EDO111" s="18"/>
      <c r="EDP111" s="145" t="s">
        <v>52</v>
      </c>
      <c r="EDQ111" s="81"/>
      <c r="EDR111" s="18"/>
      <c r="EDS111" s="141"/>
      <c r="EDT111" s="141"/>
      <c r="EDU111" s="141"/>
      <c r="EDV111" s="141"/>
      <c r="EDW111" s="141"/>
      <c r="EDX111" s="141"/>
      <c r="EDY111" s="18"/>
      <c r="EDZ111" s="145" t="s">
        <v>52</v>
      </c>
      <c r="EEA111" s="81"/>
      <c r="EEB111" s="18"/>
      <c r="EEC111" s="141"/>
      <c r="EED111" s="141"/>
      <c r="EEE111" s="141"/>
      <c r="EEF111" s="141"/>
      <c r="EEG111" s="141"/>
      <c r="EEH111" s="141"/>
      <c r="EEI111" s="18"/>
      <c r="EEJ111" s="145" t="s">
        <v>52</v>
      </c>
      <c r="EEK111" s="81"/>
      <c r="EEL111" s="18"/>
      <c r="EEM111" s="141"/>
      <c r="EEN111" s="141"/>
      <c r="EEO111" s="141"/>
      <c r="EEP111" s="141"/>
      <c r="EEQ111" s="141"/>
      <c r="EER111" s="141"/>
      <c r="EES111" s="18"/>
      <c r="EET111" s="145" t="s">
        <v>52</v>
      </c>
      <c r="EEU111" s="81"/>
      <c r="EEV111" s="18"/>
      <c r="EEW111" s="141"/>
      <c r="EEX111" s="141"/>
      <c r="EEY111" s="141"/>
      <c r="EEZ111" s="141"/>
      <c r="EFA111" s="141"/>
      <c r="EFB111" s="141"/>
      <c r="EFC111" s="18"/>
      <c r="EFD111" s="145" t="s">
        <v>52</v>
      </c>
      <c r="EFE111" s="81"/>
      <c r="EFF111" s="18"/>
      <c r="EFG111" s="141"/>
      <c r="EFH111" s="141"/>
      <c r="EFI111" s="141"/>
      <c r="EFJ111" s="141"/>
      <c r="EFK111" s="141"/>
      <c r="EFL111" s="141"/>
      <c r="EFM111" s="18"/>
      <c r="EFN111" s="145" t="s">
        <v>52</v>
      </c>
      <c r="EFO111" s="81"/>
      <c r="EFP111" s="18"/>
      <c r="EFQ111" s="141"/>
      <c r="EFR111" s="141"/>
      <c r="EFS111" s="141"/>
      <c r="EFT111" s="141"/>
      <c r="EFU111" s="141"/>
      <c r="EFV111" s="141"/>
      <c r="EFW111" s="18"/>
      <c r="EFX111" s="145" t="s">
        <v>52</v>
      </c>
      <c r="EFY111" s="81"/>
      <c r="EFZ111" s="18"/>
      <c r="EGA111" s="141"/>
      <c r="EGB111" s="141"/>
      <c r="EGC111" s="141"/>
      <c r="EGD111" s="141"/>
      <c r="EGE111" s="141"/>
      <c r="EGF111" s="141"/>
      <c r="EGG111" s="18"/>
      <c r="EGH111" s="145" t="s">
        <v>52</v>
      </c>
      <c r="EGI111" s="81"/>
      <c r="EGJ111" s="18"/>
      <c r="EGK111" s="141"/>
      <c r="EGL111" s="141"/>
      <c r="EGM111" s="141"/>
      <c r="EGN111" s="141"/>
      <c r="EGO111" s="141"/>
      <c r="EGP111" s="141"/>
      <c r="EGQ111" s="18"/>
      <c r="EGR111" s="145" t="s">
        <v>52</v>
      </c>
      <c r="EGS111" s="81"/>
      <c r="EGT111" s="18"/>
      <c r="EGU111" s="141"/>
      <c r="EGV111" s="141"/>
      <c r="EGW111" s="141"/>
      <c r="EGX111" s="141"/>
      <c r="EGY111" s="141"/>
      <c r="EGZ111" s="141"/>
      <c r="EHA111" s="18"/>
      <c r="EHB111" s="145" t="s">
        <v>52</v>
      </c>
      <c r="EHC111" s="81"/>
      <c r="EHD111" s="18"/>
      <c r="EHE111" s="141"/>
      <c r="EHF111" s="141"/>
      <c r="EHG111" s="141"/>
      <c r="EHH111" s="141"/>
      <c r="EHI111" s="141"/>
      <c r="EHJ111" s="141"/>
      <c r="EHK111" s="18"/>
      <c r="EHL111" s="145" t="s">
        <v>52</v>
      </c>
      <c r="EHM111" s="81"/>
      <c r="EHN111" s="18"/>
      <c r="EHO111" s="141"/>
      <c r="EHP111" s="141"/>
      <c r="EHQ111" s="141"/>
      <c r="EHR111" s="141"/>
      <c r="EHS111" s="141"/>
      <c r="EHT111" s="141"/>
      <c r="EHU111" s="18"/>
      <c r="EHV111" s="145" t="s">
        <v>52</v>
      </c>
      <c r="EHW111" s="81"/>
      <c r="EHX111" s="18"/>
      <c r="EHY111" s="141"/>
      <c r="EHZ111" s="141"/>
      <c r="EIA111" s="141"/>
      <c r="EIB111" s="141"/>
      <c r="EIC111" s="141"/>
      <c r="EID111" s="141"/>
      <c r="EIE111" s="18"/>
      <c r="EIF111" s="145" t="s">
        <v>52</v>
      </c>
      <c r="EIG111" s="81"/>
      <c r="EIH111" s="18"/>
      <c r="EII111" s="141"/>
      <c r="EIJ111" s="141"/>
      <c r="EIK111" s="141"/>
      <c r="EIL111" s="141"/>
      <c r="EIM111" s="141"/>
      <c r="EIN111" s="141"/>
      <c r="EIO111" s="18"/>
      <c r="EIP111" s="145" t="s">
        <v>52</v>
      </c>
      <c r="EIQ111" s="81"/>
      <c r="EIR111" s="18"/>
      <c r="EIS111" s="141"/>
      <c r="EIT111" s="141"/>
      <c r="EIU111" s="141"/>
      <c r="EIV111" s="141"/>
      <c r="EIW111" s="141"/>
      <c r="EIX111" s="141"/>
      <c r="EIY111" s="18"/>
      <c r="EIZ111" s="145" t="s">
        <v>52</v>
      </c>
      <c r="EJA111" s="81"/>
      <c r="EJB111" s="18"/>
      <c r="EJC111" s="141"/>
      <c r="EJD111" s="141"/>
      <c r="EJE111" s="141"/>
      <c r="EJF111" s="141"/>
      <c r="EJG111" s="141"/>
      <c r="EJH111" s="141"/>
      <c r="EJI111" s="18"/>
      <c r="EJJ111" s="145" t="s">
        <v>52</v>
      </c>
      <c r="EJK111" s="81"/>
      <c r="EJL111" s="18"/>
      <c r="EJM111" s="141"/>
      <c r="EJN111" s="141"/>
      <c r="EJO111" s="141"/>
      <c r="EJP111" s="141"/>
      <c r="EJQ111" s="141"/>
      <c r="EJR111" s="141"/>
      <c r="EJS111" s="18"/>
      <c r="EJT111" s="145" t="s">
        <v>52</v>
      </c>
      <c r="EJU111" s="81"/>
      <c r="EJV111" s="18"/>
      <c r="EJW111" s="141"/>
      <c r="EJX111" s="141"/>
      <c r="EJY111" s="141"/>
      <c r="EJZ111" s="141"/>
      <c r="EKA111" s="141"/>
      <c r="EKB111" s="141"/>
      <c r="EKC111" s="18"/>
      <c r="EKD111" s="145" t="s">
        <v>52</v>
      </c>
      <c r="EKE111" s="81"/>
      <c r="EKF111" s="18"/>
      <c r="EKG111" s="141"/>
      <c r="EKH111" s="141"/>
      <c r="EKI111" s="141"/>
      <c r="EKJ111" s="141"/>
      <c r="EKK111" s="141"/>
      <c r="EKL111" s="141"/>
      <c r="EKM111" s="18"/>
      <c r="EKN111" s="145" t="s">
        <v>52</v>
      </c>
      <c r="EKO111" s="81"/>
      <c r="EKP111" s="18"/>
      <c r="EKQ111" s="141"/>
      <c r="EKR111" s="141"/>
      <c r="EKS111" s="141"/>
      <c r="EKT111" s="141"/>
      <c r="EKU111" s="141"/>
      <c r="EKV111" s="141"/>
      <c r="EKW111" s="18"/>
      <c r="EKX111" s="145" t="s">
        <v>52</v>
      </c>
      <c r="EKY111" s="81"/>
      <c r="EKZ111" s="18"/>
      <c r="ELA111" s="141"/>
      <c r="ELB111" s="141"/>
      <c r="ELC111" s="141"/>
      <c r="ELD111" s="141"/>
      <c r="ELE111" s="141"/>
      <c r="ELF111" s="141"/>
      <c r="ELG111" s="18"/>
      <c r="ELH111" s="145" t="s">
        <v>52</v>
      </c>
      <c r="ELI111" s="81"/>
      <c r="ELJ111" s="18"/>
      <c r="ELK111" s="141"/>
      <c r="ELL111" s="141"/>
      <c r="ELM111" s="141"/>
      <c r="ELN111" s="141"/>
      <c r="ELO111" s="141"/>
      <c r="ELP111" s="141"/>
      <c r="ELQ111" s="18"/>
      <c r="ELR111" s="145" t="s">
        <v>52</v>
      </c>
      <c r="ELS111" s="81"/>
      <c r="ELT111" s="18"/>
      <c r="ELU111" s="141"/>
      <c r="ELV111" s="141"/>
      <c r="ELW111" s="141"/>
      <c r="ELX111" s="141"/>
      <c r="ELY111" s="141"/>
      <c r="ELZ111" s="141"/>
      <c r="EMA111" s="18"/>
      <c r="EMB111" s="145" t="s">
        <v>52</v>
      </c>
      <c r="EMC111" s="81"/>
      <c r="EMD111" s="18"/>
      <c r="EME111" s="141"/>
      <c r="EMF111" s="141"/>
      <c r="EMG111" s="141"/>
      <c r="EMH111" s="141"/>
      <c r="EMI111" s="141"/>
      <c r="EMJ111" s="141"/>
      <c r="EMK111" s="18"/>
      <c r="EML111" s="145" t="s">
        <v>52</v>
      </c>
      <c r="EMM111" s="81"/>
      <c r="EMN111" s="18"/>
      <c r="EMO111" s="141"/>
      <c r="EMP111" s="141"/>
      <c r="EMQ111" s="141"/>
      <c r="EMR111" s="141"/>
      <c r="EMS111" s="141"/>
      <c r="EMT111" s="141"/>
      <c r="EMU111" s="18"/>
      <c r="EMV111" s="145" t="s">
        <v>52</v>
      </c>
      <c r="EMW111" s="81"/>
      <c r="EMX111" s="18"/>
      <c r="EMY111" s="141"/>
      <c r="EMZ111" s="141"/>
      <c r="ENA111" s="141"/>
      <c r="ENB111" s="141"/>
      <c r="ENC111" s="141"/>
      <c r="END111" s="141"/>
      <c r="ENE111" s="18"/>
      <c r="ENF111" s="145" t="s">
        <v>52</v>
      </c>
      <c r="ENG111" s="81"/>
      <c r="ENH111" s="18"/>
      <c r="ENI111" s="141"/>
      <c r="ENJ111" s="141"/>
      <c r="ENK111" s="141"/>
      <c r="ENL111" s="141"/>
      <c r="ENM111" s="141"/>
      <c r="ENN111" s="141"/>
      <c r="ENO111" s="18"/>
      <c r="ENP111" s="145" t="s">
        <v>52</v>
      </c>
      <c r="ENQ111" s="81"/>
      <c r="ENR111" s="18"/>
      <c r="ENS111" s="141"/>
      <c r="ENT111" s="141"/>
      <c r="ENU111" s="141"/>
      <c r="ENV111" s="141"/>
      <c r="ENW111" s="141"/>
      <c r="ENX111" s="141"/>
      <c r="ENY111" s="18"/>
      <c r="ENZ111" s="145" t="s">
        <v>52</v>
      </c>
      <c r="EOA111" s="81"/>
      <c r="EOB111" s="18"/>
      <c r="EOC111" s="141"/>
      <c r="EOD111" s="141"/>
      <c r="EOE111" s="141"/>
      <c r="EOF111" s="141"/>
      <c r="EOG111" s="141"/>
      <c r="EOH111" s="141"/>
      <c r="EOI111" s="18"/>
      <c r="EOJ111" s="145" t="s">
        <v>52</v>
      </c>
      <c r="EOK111" s="81"/>
      <c r="EOL111" s="18"/>
      <c r="EOM111" s="141"/>
      <c r="EON111" s="141"/>
      <c r="EOO111" s="141"/>
      <c r="EOP111" s="141"/>
      <c r="EOQ111" s="141"/>
      <c r="EOR111" s="141"/>
      <c r="EOS111" s="18"/>
      <c r="EOT111" s="145" t="s">
        <v>52</v>
      </c>
      <c r="EOU111" s="81"/>
      <c r="EOV111" s="18"/>
      <c r="EOW111" s="141"/>
      <c r="EOX111" s="141"/>
      <c r="EOY111" s="141"/>
      <c r="EOZ111" s="141"/>
      <c r="EPA111" s="141"/>
      <c r="EPB111" s="141"/>
      <c r="EPC111" s="18"/>
      <c r="EPD111" s="145" t="s">
        <v>52</v>
      </c>
      <c r="EPE111" s="81"/>
      <c r="EPF111" s="18"/>
      <c r="EPG111" s="141"/>
      <c r="EPH111" s="141"/>
      <c r="EPI111" s="141"/>
      <c r="EPJ111" s="141"/>
      <c r="EPK111" s="141"/>
      <c r="EPL111" s="141"/>
      <c r="EPM111" s="18"/>
      <c r="EPN111" s="145" t="s">
        <v>52</v>
      </c>
      <c r="EPO111" s="81"/>
      <c r="EPP111" s="18"/>
      <c r="EPQ111" s="141"/>
      <c r="EPR111" s="141"/>
      <c r="EPS111" s="141"/>
      <c r="EPT111" s="141"/>
      <c r="EPU111" s="141"/>
      <c r="EPV111" s="141"/>
      <c r="EPW111" s="18"/>
      <c r="EPX111" s="145" t="s">
        <v>52</v>
      </c>
      <c r="EPY111" s="81"/>
      <c r="EPZ111" s="18"/>
      <c r="EQA111" s="141"/>
      <c r="EQB111" s="141"/>
      <c r="EQC111" s="141"/>
      <c r="EQD111" s="141"/>
      <c r="EQE111" s="141"/>
      <c r="EQF111" s="141"/>
      <c r="EQG111" s="18"/>
      <c r="EQH111" s="145" t="s">
        <v>52</v>
      </c>
      <c r="EQI111" s="81"/>
      <c r="EQJ111" s="18"/>
      <c r="EQK111" s="141"/>
      <c r="EQL111" s="141"/>
      <c r="EQM111" s="141"/>
      <c r="EQN111" s="141"/>
      <c r="EQO111" s="141"/>
      <c r="EQP111" s="141"/>
      <c r="EQQ111" s="18"/>
      <c r="EQR111" s="145" t="s">
        <v>52</v>
      </c>
      <c r="EQS111" s="81"/>
      <c r="EQT111" s="18"/>
      <c r="EQU111" s="141"/>
      <c r="EQV111" s="141"/>
      <c r="EQW111" s="141"/>
      <c r="EQX111" s="141"/>
      <c r="EQY111" s="141"/>
      <c r="EQZ111" s="141"/>
      <c r="ERA111" s="18"/>
      <c r="ERB111" s="145" t="s">
        <v>52</v>
      </c>
      <c r="ERC111" s="81"/>
      <c r="ERD111" s="18"/>
      <c r="ERE111" s="141"/>
      <c r="ERF111" s="141"/>
      <c r="ERG111" s="141"/>
      <c r="ERH111" s="141"/>
      <c r="ERI111" s="141"/>
      <c r="ERJ111" s="141"/>
      <c r="ERK111" s="18"/>
      <c r="ERL111" s="145" t="s">
        <v>52</v>
      </c>
      <c r="ERM111" s="81"/>
      <c r="ERN111" s="18"/>
      <c r="ERO111" s="141"/>
      <c r="ERP111" s="141"/>
      <c r="ERQ111" s="141"/>
      <c r="ERR111" s="141"/>
      <c r="ERS111" s="141"/>
      <c r="ERT111" s="141"/>
      <c r="ERU111" s="18"/>
      <c r="ERV111" s="145" t="s">
        <v>52</v>
      </c>
      <c r="ERW111" s="81"/>
      <c r="ERX111" s="18"/>
      <c r="ERY111" s="141"/>
      <c r="ERZ111" s="141"/>
      <c r="ESA111" s="141"/>
      <c r="ESB111" s="141"/>
      <c r="ESC111" s="141"/>
      <c r="ESD111" s="141"/>
      <c r="ESE111" s="18"/>
      <c r="ESF111" s="145" t="s">
        <v>52</v>
      </c>
      <c r="ESG111" s="81"/>
      <c r="ESH111" s="18"/>
      <c r="ESI111" s="141"/>
      <c r="ESJ111" s="141"/>
      <c r="ESK111" s="141"/>
      <c r="ESL111" s="141"/>
      <c r="ESM111" s="141"/>
      <c r="ESN111" s="141"/>
      <c r="ESO111" s="18"/>
      <c r="ESP111" s="145" t="s">
        <v>52</v>
      </c>
      <c r="ESQ111" s="81"/>
      <c r="ESR111" s="18"/>
      <c r="ESS111" s="141"/>
      <c r="EST111" s="141"/>
      <c r="ESU111" s="141"/>
      <c r="ESV111" s="141"/>
      <c r="ESW111" s="141"/>
      <c r="ESX111" s="141"/>
      <c r="ESY111" s="18"/>
      <c r="ESZ111" s="145" t="s">
        <v>52</v>
      </c>
      <c r="ETA111" s="81"/>
      <c r="ETB111" s="18"/>
      <c r="ETC111" s="141"/>
      <c r="ETD111" s="141"/>
      <c r="ETE111" s="141"/>
      <c r="ETF111" s="141"/>
      <c r="ETG111" s="141"/>
      <c r="ETH111" s="141"/>
      <c r="ETI111" s="18"/>
      <c r="ETJ111" s="145" t="s">
        <v>52</v>
      </c>
      <c r="ETK111" s="81"/>
      <c r="ETL111" s="18"/>
      <c r="ETM111" s="141"/>
      <c r="ETN111" s="141"/>
      <c r="ETO111" s="141"/>
      <c r="ETP111" s="141"/>
      <c r="ETQ111" s="141"/>
      <c r="ETR111" s="141"/>
      <c r="ETS111" s="18"/>
      <c r="ETT111" s="145" t="s">
        <v>52</v>
      </c>
      <c r="ETU111" s="81"/>
      <c r="ETV111" s="18"/>
      <c r="ETW111" s="141"/>
      <c r="ETX111" s="141"/>
      <c r="ETY111" s="141"/>
      <c r="ETZ111" s="141"/>
      <c r="EUA111" s="141"/>
      <c r="EUB111" s="141"/>
      <c r="EUC111" s="18"/>
      <c r="EUD111" s="145" t="s">
        <v>52</v>
      </c>
      <c r="EUE111" s="81"/>
      <c r="EUF111" s="18"/>
      <c r="EUG111" s="141"/>
      <c r="EUH111" s="141"/>
      <c r="EUI111" s="141"/>
      <c r="EUJ111" s="141"/>
      <c r="EUK111" s="141"/>
      <c r="EUL111" s="141"/>
      <c r="EUM111" s="18"/>
      <c r="EUN111" s="145" t="s">
        <v>52</v>
      </c>
      <c r="EUO111" s="81"/>
      <c r="EUP111" s="18"/>
      <c r="EUQ111" s="141"/>
      <c r="EUR111" s="141"/>
      <c r="EUS111" s="141"/>
      <c r="EUT111" s="141"/>
      <c r="EUU111" s="141"/>
      <c r="EUV111" s="141"/>
      <c r="EUW111" s="18"/>
      <c r="EUX111" s="145" t="s">
        <v>52</v>
      </c>
      <c r="EUY111" s="81"/>
      <c r="EUZ111" s="18"/>
      <c r="EVA111" s="141"/>
      <c r="EVB111" s="141"/>
      <c r="EVC111" s="141"/>
      <c r="EVD111" s="141"/>
      <c r="EVE111" s="141"/>
      <c r="EVF111" s="141"/>
      <c r="EVG111" s="18"/>
      <c r="EVH111" s="145" t="s">
        <v>52</v>
      </c>
      <c r="EVI111" s="81"/>
      <c r="EVJ111" s="18"/>
      <c r="EVK111" s="141"/>
      <c r="EVL111" s="141"/>
      <c r="EVM111" s="141"/>
      <c r="EVN111" s="141"/>
      <c r="EVO111" s="141"/>
      <c r="EVP111" s="141"/>
      <c r="EVQ111" s="18"/>
      <c r="EVR111" s="145" t="s">
        <v>52</v>
      </c>
      <c r="EVS111" s="81"/>
      <c r="EVT111" s="18"/>
      <c r="EVU111" s="141"/>
      <c r="EVV111" s="141"/>
      <c r="EVW111" s="141"/>
      <c r="EVX111" s="141"/>
      <c r="EVY111" s="141"/>
      <c r="EVZ111" s="141"/>
      <c r="EWA111" s="18"/>
      <c r="EWB111" s="145" t="s">
        <v>52</v>
      </c>
      <c r="EWC111" s="81"/>
      <c r="EWD111" s="18"/>
      <c r="EWE111" s="141"/>
      <c r="EWF111" s="141"/>
      <c r="EWG111" s="141"/>
      <c r="EWH111" s="141"/>
      <c r="EWI111" s="141"/>
      <c r="EWJ111" s="141"/>
      <c r="EWK111" s="18"/>
      <c r="EWL111" s="145" t="s">
        <v>52</v>
      </c>
      <c r="EWM111" s="81"/>
      <c r="EWN111" s="18"/>
      <c r="EWO111" s="141"/>
      <c r="EWP111" s="141"/>
      <c r="EWQ111" s="141"/>
      <c r="EWR111" s="141"/>
      <c r="EWS111" s="141"/>
      <c r="EWT111" s="141"/>
      <c r="EWU111" s="18"/>
      <c r="EWV111" s="145" t="s">
        <v>52</v>
      </c>
      <c r="EWW111" s="81"/>
      <c r="EWX111" s="18"/>
      <c r="EWY111" s="141"/>
      <c r="EWZ111" s="141"/>
      <c r="EXA111" s="141"/>
      <c r="EXB111" s="141"/>
      <c r="EXC111" s="141"/>
      <c r="EXD111" s="141"/>
      <c r="EXE111" s="18"/>
      <c r="EXF111" s="145" t="s">
        <v>52</v>
      </c>
      <c r="EXG111" s="81"/>
      <c r="EXH111" s="18"/>
      <c r="EXI111" s="141"/>
      <c r="EXJ111" s="141"/>
      <c r="EXK111" s="141"/>
      <c r="EXL111" s="141"/>
      <c r="EXM111" s="141"/>
      <c r="EXN111" s="141"/>
      <c r="EXO111" s="18"/>
      <c r="EXP111" s="145" t="s">
        <v>52</v>
      </c>
      <c r="EXQ111" s="81"/>
      <c r="EXR111" s="18"/>
      <c r="EXS111" s="141"/>
      <c r="EXT111" s="141"/>
      <c r="EXU111" s="141"/>
      <c r="EXV111" s="141"/>
      <c r="EXW111" s="141"/>
      <c r="EXX111" s="141"/>
      <c r="EXY111" s="18"/>
      <c r="EXZ111" s="145" t="s">
        <v>52</v>
      </c>
      <c r="EYA111" s="81"/>
      <c r="EYB111" s="18"/>
      <c r="EYC111" s="141"/>
      <c r="EYD111" s="141"/>
      <c r="EYE111" s="141"/>
      <c r="EYF111" s="141"/>
      <c r="EYG111" s="141"/>
      <c r="EYH111" s="141"/>
      <c r="EYI111" s="18"/>
      <c r="EYJ111" s="145" t="s">
        <v>52</v>
      </c>
      <c r="EYK111" s="81"/>
      <c r="EYL111" s="18"/>
      <c r="EYM111" s="141"/>
      <c r="EYN111" s="141"/>
      <c r="EYO111" s="141"/>
      <c r="EYP111" s="141"/>
      <c r="EYQ111" s="141"/>
      <c r="EYR111" s="141"/>
      <c r="EYS111" s="18"/>
      <c r="EYT111" s="145" t="s">
        <v>52</v>
      </c>
      <c r="EYU111" s="81"/>
      <c r="EYV111" s="18"/>
      <c r="EYW111" s="141"/>
      <c r="EYX111" s="141"/>
      <c r="EYY111" s="141"/>
      <c r="EYZ111" s="141"/>
      <c r="EZA111" s="141"/>
      <c r="EZB111" s="141"/>
      <c r="EZC111" s="18"/>
      <c r="EZD111" s="145" t="s">
        <v>52</v>
      </c>
      <c r="EZE111" s="81"/>
      <c r="EZF111" s="18"/>
      <c r="EZG111" s="141"/>
      <c r="EZH111" s="141"/>
      <c r="EZI111" s="141"/>
      <c r="EZJ111" s="141"/>
      <c r="EZK111" s="141"/>
      <c r="EZL111" s="141"/>
      <c r="EZM111" s="18"/>
      <c r="EZN111" s="145" t="s">
        <v>52</v>
      </c>
      <c r="EZO111" s="81"/>
      <c r="EZP111" s="18"/>
      <c r="EZQ111" s="141"/>
      <c r="EZR111" s="141"/>
      <c r="EZS111" s="141"/>
      <c r="EZT111" s="141"/>
      <c r="EZU111" s="141"/>
      <c r="EZV111" s="141"/>
      <c r="EZW111" s="18"/>
      <c r="EZX111" s="145" t="s">
        <v>52</v>
      </c>
      <c r="EZY111" s="81"/>
      <c r="EZZ111" s="18"/>
      <c r="FAA111" s="141"/>
      <c r="FAB111" s="141"/>
      <c r="FAC111" s="141"/>
      <c r="FAD111" s="141"/>
      <c r="FAE111" s="141"/>
      <c r="FAF111" s="141"/>
      <c r="FAG111" s="18"/>
      <c r="FAH111" s="145" t="s">
        <v>52</v>
      </c>
      <c r="FAI111" s="81"/>
      <c r="FAJ111" s="18"/>
      <c r="FAK111" s="141"/>
      <c r="FAL111" s="141"/>
      <c r="FAM111" s="141"/>
      <c r="FAN111" s="141"/>
      <c r="FAO111" s="141"/>
      <c r="FAP111" s="141"/>
      <c r="FAQ111" s="18"/>
      <c r="FAR111" s="145" t="s">
        <v>52</v>
      </c>
      <c r="FAS111" s="81"/>
      <c r="FAT111" s="18"/>
      <c r="FAU111" s="141"/>
      <c r="FAV111" s="141"/>
      <c r="FAW111" s="141"/>
      <c r="FAX111" s="141"/>
      <c r="FAY111" s="141"/>
      <c r="FAZ111" s="141"/>
      <c r="FBA111" s="18"/>
      <c r="FBB111" s="145" t="s">
        <v>52</v>
      </c>
      <c r="FBC111" s="81"/>
      <c r="FBD111" s="18"/>
      <c r="FBE111" s="141"/>
      <c r="FBF111" s="141"/>
      <c r="FBG111" s="141"/>
      <c r="FBH111" s="141"/>
      <c r="FBI111" s="141"/>
      <c r="FBJ111" s="141"/>
      <c r="FBK111" s="18"/>
      <c r="FBL111" s="145" t="s">
        <v>52</v>
      </c>
      <c r="FBM111" s="81"/>
      <c r="FBN111" s="18"/>
      <c r="FBO111" s="141"/>
      <c r="FBP111" s="141"/>
      <c r="FBQ111" s="141"/>
      <c r="FBR111" s="141"/>
      <c r="FBS111" s="141"/>
      <c r="FBT111" s="141"/>
      <c r="FBU111" s="18"/>
      <c r="FBV111" s="145" t="s">
        <v>52</v>
      </c>
      <c r="FBW111" s="81"/>
      <c r="FBX111" s="18"/>
      <c r="FBY111" s="141"/>
      <c r="FBZ111" s="141"/>
      <c r="FCA111" s="141"/>
      <c r="FCB111" s="141"/>
      <c r="FCC111" s="141"/>
      <c r="FCD111" s="141"/>
      <c r="FCE111" s="18"/>
      <c r="FCF111" s="145" t="s">
        <v>52</v>
      </c>
      <c r="FCG111" s="81"/>
      <c r="FCH111" s="18"/>
      <c r="FCI111" s="141"/>
      <c r="FCJ111" s="141"/>
      <c r="FCK111" s="141"/>
      <c r="FCL111" s="141"/>
      <c r="FCM111" s="141"/>
      <c r="FCN111" s="141"/>
      <c r="FCO111" s="18"/>
      <c r="FCP111" s="145" t="s">
        <v>52</v>
      </c>
      <c r="FCQ111" s="81"/>
      <c r="FCR111" s="18"/>
      <c r="FCS111" s="141"/>
      <c r="FCT111" s="141"/>
      <c r="FCU111" s="141"/>
      <c r="FCV111" s="141"/>
      <c r="FCW111" s="141"/>
      <c r="FCX111" s="141"/>
      <c r="FCY111" s="18"/>
      <c r="FCZ111" s="145" t="s">
        <v>52</v>
      </c>
      <c r="FDA111" s="81"/>
      <c r="FDB111" s="18"/>
      <c r="FDC111" s="141"/>
      <c r="FDD111" s="141"/>
      <c r="FDE111" s="141"/>
      <c r="FDF111" s="141"/>
      <c r="FDG111" s="141"/>
      <c r="FDH111" s="141"/>
      <c r="FDI111" s="18"/>
      <c r="FDJ111" s="145" t="s">
        <v>52</v>
      </c>
      <c r="FDK111" s="81"/>
      <c r="FDL111" s="18"/>
      <c r="FDM111" s="141"/>
      <c r="FDN111" s="141"/>
      <c r="FDO111" s="141"/>
      <c r="FDP111" s="141"/>
      <c r="FDQ111" s="141"/>
      <c r="FDR111" s="141"/>
      <c r="FDS111" s="18"/>
      <c r="FDT111" s="145" t="s">
        <v>52</v>
      </c>
      <c r="FDU111" s="81"/>
      <c r="FDV111" s="18"/>
      <c r="FDW111" s="141"/>
      <c r="FDX111" s="141"/>
      <c r="FDY111" s="141"/>
      <c r="FDZ111" s="141"/>
      <c r="FEA111" s="141"/>
      <c r="FEB111" s="141"/>
      <c r="FEC111" s="18"/>
      <c r="FED111" s="145" t="s">
        <v>52</v>
      </c>
      <c r="FEE111" s="81"/>
      <c r="FEF111" s="18"/>
      <c r="FEG111" s="141"/>
      <c r="FEH111" s="141"/>
      <c r="FEI111" s="141"/>
      <c r="FEJ111" s="141"/>
      <c r="FEK111" s="141"/>
      <c r="FEL111" s="141"/>
      <c r="FEM111" s="18"/>
      <c r="FEN111" s="145" t="s">
        <v>52</v>
      </c>
      <c r="FEO111" s="81"/>
      <c r="FEP111" s="18"/>
      <c r="FEQ111" s="141"/>
      <c r="FER111" s="141"/>
      <c r="FES111" s="141"/>
      <c r="FET111" s="141"/>
      <c r="FEU111" s="141"/>
      <c r="FEV111" s="141"/>
      <c r="FEW111" s="18"/>
      <c r="FEX111" s="145" t="s">
        <v>52</v>
      </c>
      <c r="FEY111" s="81"/>
      <c r="FEZ111" s="18"/>
      <c r="FFA111" s="141"/>
      <c r="FFB111" s="141"/>
      <c r="FFC111" s="141"/>
      <c r="FFD111" s="141"/>
      <c r="FFE111" s="141"/>
      <c r="FFF111" s="141"/>
      <c r="FFG111" s="18"/>
      <c r="FFH111" s="145" t="s">
        <v>52</v>
      </c>
      <c r="FFI111" s="81"/>
      <c r="FFJ111" s="18"/>
      <c r="FFK111" s="141"/>
      <c r="FFL111" s="141"/>
      <c r="FFM111" s="141"/>
      <c r="FFN111" s="141"/>
      <c r="FFO111" s="141"/>
      <c r="FFP111" s="141"/>
      <c r="FFQ111" s="18"/>
      <c r="FFR111" s="145" t="s">
        <v>52</v>
      </c>
      <c r="FFS111" s="81"/>
      <c r="FFT111" s="18"/>
      <c r="FFU111" s="141"/>
      <c r="FFV111" s="141"/>
      <c r="FFW111" s="141"/>
      <c r="FFX111" s="141"/>
      <c r="FFY111" s="141"/>
      <c r="FFZ111" s="141"/>
      <c r="FGA111" s="18"/>
      <c r="FGB111" s="145" t="s">
        <v>52</v>
      </c>
      <c r="FGC111" s="81"/>
      <c r="FGD111" s="18"/>
      <c r="FGE111" s="141"/>
      <c r="FGF111" s="141"/>
      <c r="FGG111" s="141"/>
      <c r="FGH111" s="141"/>
      <c r="FGI111" s="141"/>
      <c r="FGJ111" s="141"/>
      <c r="FGK111" s="18"/>
      <c r="FGL111" s="145" t="s">
        <v>52</v>
      </c>
      <c r="FGM111" s="81"/>
      <c r="FGN111" s="18"/>
      <c r="FGO111" s="141"/>
      <c r="FGP111" s="141"/>
      <c r="FGQ111" s="141"/>
      <c r="FGR111" s="141"/>
      <c r="FGS111" s="141"/>
      <c r="FGT111" s="141"/>
      <c r="FGU111" s="18"/>
      <c r="FGV111" s="145" t="s">
        <v>52</v>
      </c>
      <c r="FGW111" s="81"/>
      <c r="FGX111" s="18"/>
      <c r="FGY111" s="141"/>
      <c r="FGZ111" s="141"/>
      <c r="FHA111" s="141"/>
      <c r="FHB111" s="141"/>
      <c r="FHC111" s="141"/>
      <c r="FHD111" s="141"/>
      <c r="FHE111" s="18"/>
      <c r="FHF111" s="145" t="s">
        <v>52</v>
      </c>
      <c r="FHG111" s="81"/>
      <c r="FHH111" s="18"/>
      <c r="FHI111" s="141"/>
      <c r="FHJ111" s="141"/>
      <c r="FHK111" s="141"/>
      <c r="FHL111" s="141"/>
      <c r="FHM111" s="141"/>
      <c r="FHN111" s="141"/>
      <c r="FHO111" s="18"/>
      <c r="FHP111" s="145" t="s">
        <v>52</v>
      </c>
      <c r="FHQ111" s="81"/>
      <c r="FHR111" s="18"/>
      <c r="FHS111" s="141"/>
      <c r="FHT111" s="141"/>
      <c r="FHU111" s="141"/>
      <c r="FHV111" s="141"/>
      <c r="FHW111" s="141"/>
      <c r="FHX111" s="141"/>
      <c r="FHY111" s="18"/>
      <c r="FHZ111" s="145" t="s">
        <v>52</v>
      </c>
      <c r="FIA111" s="81"/>
      <c r="FIB111" s="18"/>
      <c r="FIC111" s="141"/>
      <c r="FID111" s="141"/>
      <c r="FIE111" s="141"/>
      <c r="FIF111" s="141"/>
      <c r="FIG111" s="141"/>
      <c r="FIH111" s="141"/>
      <c r="FII111" s="18"/>
      <c r="FIJ111" s="145" t="s">
        <v>52</v>
      </c>
      <c r="FIK111" s="81"/>
      <c r="FIL111" s="18"/>
      <c r="FIM111" s="141"/>
      <c r="FIN111" s="141"/>
      <c r="FIO111" s="141"/>
      <c r="FIP111" s="141"/>
      <c r="FIQ111" s="141"/>
      <c r="FIR111" s="141"/>
      <c r="FIS111" s="18"/>
      <c r="FIT111" s="145" t="s">
        <v>52</v>
      </c>
      <c r="FIU111" s="81"/>
      <c r="FIV111" s="18"/>
      <c r="FIW111" s="141"/>
      <c r="FIX111" s="141"/>
      <c r="FIY111" s="141"/>
      <c r="FIZ111" s="141"/>
      <c r="FJA111" s="141"/>
      <c r="FJB111" s="141"/>
      <c r="FJC111" s="18"/>
      <c r="FJD111" s="145" t="s">
        <v>52</v>
      </c>
      <c r="FJE111" s="81"/>
      <c r="FJF111" s="18"/>
      <c r="FJG111" s="141"/>
      <c r="FJH111" s="141"/>
      <c r="FJI111" s="141"/>
      <c r="FJJ111" s="141"/>
      <c r="FJK111" s="141"/>
      <c r="FJL111" s="141"/>
      <c r="FJM111" s="18"/>
      <c r="FJN111" s="145" t="s">
        <v>52</v>
      </c>
      <c r="FJO111" s="81"/>
      <c r="FJP111" s="18"/>
      <c r="FJQ111" s="141"/>
      <c r="FJR111" s="141"/>
      <c r="FJS111" s="141"/>
      <c r="FJT111" s="141"/>
      <c r="FJU111" s="141"/>
      <c r="FJV111" s="141"/>
      <c r="FJW111" s="18"/>
      <c r="FJX111" s="145" t="s">
        <v>52</v>
      </c>
      <c r="FJY111" s="81"/>
      <c r="FJZ111" s="18"/>
      <c r="FKA111" s="141"/>
      <c r="FKB111" s="141"/>
      <c r="FKC111" s="141"/>
      <c r="FKD111" s="141"/>
      <c r="FKE111" s="141"/>
      <c r="FKF111" s="141"/>
      <c r="FKG111" s="18"/>
      <c r="FKH111" s="145" t="s">
        <v>52</v>
      </c>
      <c r="FKI111" s="81"/>
      <c r="FKJ111" s="18"/>
      <c r="FKK111" s="141"/>
      <c r="FKL111" s="141"/>
      <c r="FKM111" s="141"/>
      <c r="FKN111" s="141"/>
      <c r="FKO111" s="141"/>
      <c r="FKP111" s="141"/>
      <c r="FKQ111" s="18"/>
      <c r="FKR111" s="145" t="s">
        <v>52</v>
      </c>
      <c r="FKS111" s="81"/>
      <c r="FKT111" s="18"/>
      <c r="FKU111" s="141"/>
      <c r="FKV111" s="141"/>
      <c r="FKW111" s="141"/>
      <c r="FKX111" s="141"/>
      <c r="FKY111" s="141"/>
      <c r="FKZ111" s="141"/>
      <c r="FLA111" s="18"/>
      <c r="FLB111" s="145" t="s">
        <v>52</v>
      </c>
      <c r="FLC111" s="81"/>
      <c r="FLD111" s="18"/>
      <c r="FLE111" s="141"/>
      <c r="FLF111" s="141"/>
      <c r="FLG111" s="141"/>
      <c r="FLH111" s="141"/>
      <c r="FLI111" s="141"/>
      <c r="FLJ111" s="141"/>
      <c r="FLK111" s="18"/>
      <c r="FLL111" s="145" t="s">
        <v>52</v>
      </c>
      <c r="FLM111" s="81"/>
      <c r="FLN111" s="18"/>
      <c r="FLO111" s="141"/>
      <c r="FLP111" s="141"/>
      <c r="FLQ111" s="141"/>
      <c r="FLR111" s="141"/>
      <c r="FLS111" s="141"/>
      <c r="FLT111" s="141"/>
      <c r="FLU111" s="18"/>
      <c r="FLV111" s="145" t="s">
        <v>52</v>
      </c>
      <c r="FLW111" s="81"/>
      <c r="FLX111" s="18"/>
      <c r="FLY111" s="141"/>
      <c r="FLZ111" s="141"/>
      <c r="FMA111" s="141"/>
      <c r="FMB111" s="141"/>
      <c r="FMC111" s="141"/>
      <c r="FMD111" s="141"/>
      <c r="FME111" s="18"/>
      <c r="FMF111" s="145" t="s">
        <v>52</v>
      </c>
      <c r="FMG111" s="81"/>
      <c r="FMH111" s="18"/>
      <c r="FMI111" s="141"/>
      <c r="FMJ111" s="141"/>
      <c r="FMK111" s="141"/>
      <c r="FML111" s="141"/>
      <c r="FMM111" s="141"/>
      <c r="FMN111" s="141"/>
      <c r="FMO111" s="18"/>
      <c r="FMP111" s="145" t="s">
        <v>52</v>
      </c>
      <c r="FMQ111" s="81"/>
      <c r="FMR111" s="18"/>
      <c r="FMS111" s="141"/>
      <c r="FMT111" s="141"/>
      <c r="FMU111" s="141"/>
      <c r="FMV111" s="141"/>
      <c r="FMW111" s="141"/>
      <c r="FMX111" s="141"/>
      <c r="FMY111" s="18"/>
      <c r="FMZ111" s="145" t="s">
        <v>52</v>
      </c>
      <c r="FNA111" s="81"/>
      <c r="FNB111" s="18"/>
      <c r="FNC111" s="141"/>
      <c r="FND111" s="141"/>
      <c r="FNE111" s="141"/>
      <c r="FNF111" s="141"/>
      <c r="FNG111" s="141"/>
      <c r="FNH111" s="141"/>
      <c r="FNI111" s="18"/>
      <c r="FNJ111" s="145" t="s">
        <v>52</v>
      </c>
      <c r="FNK111" s="81"/>
      <c r="FNL111" s="18"/>
      <c r="FNM111" s="141"/>
      <c r="FNN111" s="141"/>
      <c r="FNO111" s="141"/>
      <c r="FNP111" s="141"/>
      <c r="FNQ111" s="141"/>
      <c r="FNR111" s="141"/>
      <c r="FNS111" s="18"/>
      <c r="FNT111" s="145" t="s">
        <v>52</v>
      </c>
      <c r="FNU111" s="81"/>
      <c r="FNV111" s="18"/>
      <c r="FNW111" s="141"/>
      <c r="FNX111" s="141"/>
      <c r="FNY111" s="141"/>
      <c r="FNZ111" s="141"/>
      <c r="FOA111" s="141"/>
      <c r="FOB111" s="141"/>
      <c r="FOC111" s="18"/>
      <c r="FOD111" s="145" t="s">
        <v>52</v>
      </c>
      <c r="FOE111" s="81"/>
      <c r="FOF111" s="18"/>
      <c r="FOG111" s="141"/>
      <c r="FOH111" s="141"/>
      <c r="FOI111" s="141"/>
      <c r="FOJ111" s="141"/>
      <c r="FOK111" s="141"/>
      <c r="FOL111" s="141"/>
      <c r="FOM111" s="18"/>
      <c r="FON111" s="145" t="s">
        <v>52</v>
      </c>
      <c r="FOO111" s="81"/>
      <c r="FOP111" s="18"/>
      <c r="FOQ111" s="141"/>
      <c r="FOR111" s="141"/>
      <c r="FOS111" s="141"/>
      <c r="FOT111" s="141"/>
      <c r="FOU111" s="141"/>
      <c r="FOV111" s="141"/>
      <c r="FOW111" s="18"/>
      <c r="FOX111" s="145" t="s">
        <v>52</v>
      </c>
      <c r="FOY111" s="81"/>
      <c r="FOZ111" s="18"/>
      <c r="FPA111" s="141"/>
      <c r="FPB111" s="141"/>
      <c r="FPC111" s="141"/>
      <c r="FPD111" s="141"/>
      <c r="FPE111" s="141"/>
      <c r="FPF111" s="141"/>
      <c r="FPG111" s="18"/>
      <c r="FPH111" s="145" t="s">
        <v>52</v>
      </c>
      <c r="FPI111" s="81"/>
      <c r="FPJ111" s="18"/>
      <c r="FPK111" s="141"/>
      <c r="FPL111" s="141"/>
      <c r="FPM111" s="141"/>
      <c r="FPN111" s="141"/>
      <c r="FPO111" s="141"/>
      <c r="FPP111" s="141"/>
      <c r="FPQ111" s="18"/>
      <c r="FPR111" s="145" t="s">
        <v>52</v>
      </c>
      <c r="FPS111" s="81"/>
      <c r="FPT111" s="18"/>
      <c r="FPU111" s="141"/>
      <c r="FPV111" s="141"/>
      <c r="FPW111" s="141"/>
      <c r="FPX111" s="141"/>
      <c r="FPY111" s="141"/>
      <c r="FPZ111" s="141"/>
      <c r="FQA111" s="18"/>
      <c r="FQB111" s="145" t="s">
        <v>52</v>
      </c>
      <c r="FQC111" s="81"/>
      <c r="FQD111" s="18"/>
      <c r="FQE111" s="141"/>
      <c r="FQF111" s="141"/>
      <c r="FQG111" s="141"/>
      <c r="FQH111" s="141"/>
      <c r="FQI111" s="141"/>
      <c r="FQJ111" s="141"/>
      <c r="FQK111" s="18"/>
      <c r="FQL111" s="145" t="s">
        <v>52</v>
      </c>
      <c r="FQM111" s="81"/>
      <c r="FQN111" s="18"/>
      <c r="FQO111" s="141"/>
      <c r="FQP111" s="141"/>
      <c r="FQQ111" s="141"/>
      <c r="FQR111" s="141"/>
      <c r="FQS111" s="141"/>
      <c r="FQT111" s="141"/>
      <c r="FQU111" s="18"/>
      <c r="FQV111" s="145" t="s">
        <v>52</v>
      </c>
      <c r="FQW111" s="81"/>
      <c r="FQX111" s="18"/>
      <c r="FQY111" s="141"/>
      <c r="FQZ111" s="141"/>
      <c r="FRA111" s="141"/>
      <c r="FRB111" s="141"/>
      <c r="FRC111" s="141"/>
      <c r="FRD111" s="141"/>
      <c r="FRE111" s="18"/>
      <c r="FRF111" s="145" t="s">
        <v>52</v>
      </c>
      <c r="FRG111" s="81"/>
      <c r="FRH111" s="18"/>
      <c r="FRI111" s="141"/>
      <c r="FRJ111" s="141"/>
      <c r="FRK111" s="141"/>
      <c r="FRL111" s="141"/>
      <c r="FRM111" s="141"/>
      <c r="FRN111" s="141"/>
      <c r="FRO111" s="18"/>
      <c r="FRP111" s="145" t="s">
        <v>52</v>
      </c>
      <c r="FRQ111" s="81"/>
      <c r="FRR111" s="18"/>
      <c r="FRS111" s="141"/>
      <c r="FRT111" s="141"/>
      <c r="FRU111" s="141"/>
      <c r="FRV111" s="141"/>
      <c r="FRW111" s="141"/>
      <c r="FRX111" s="141"/>
      <c r="FRY111" s="18"/>
      <c r="FRZ111" s="145" t="s">
        <v>52</v>
      </c>
      <c r="FSA111" s="81"/>
      <c r="FSB111" s="18"/>
      <c r="FSC111" s="141"/>
      <c r="FSD111" s="141"/>
      <c r="FSE111" s="141"/>
      <c r="FSF111" s="141"/>
      <c r="FSG111" s="141"/>
      <c r="FSH111" s="141"/>
      <c r="FSI111" s="18"/>
      <c r="FSJ111" s="145" t="s">
        <v>52</v>
      </c>
      <c r="FSK111" s="81"/>
      <c r="FSL111" s="18"/>
      <c r="FSM111" s="141"/>
      <c r="FSN111" s="141"/>
      <c r="FSO111" s="141"/>
      <c r="FSP111" s="141"/>
      <c r="FSQ111" s="141"/>
      <c r="FSR111" s="141"/>
      <c r="FSS111" s="18"/>
      <c r="FST111" s="145" t="s">
        <v>52</v>
      </c>
      <c r="FSU111" s="81"/>
      <c r="FSV111" s="18"/>
      <c r="FSW111" s="141"/>
      <c r="FSX111" s="141"/>
      <c r="FSY111" s="141"/>
      <c r="FSZ111" s="141"/>
      <c r="FTA111" s="141"/>
      <c r="FTB111" s="141"/>
      <c r="FTC111" s="18"/>
      <c r="FTD111" s="145" t="s">
        <v>52</v>
      </c>
      <c r="FTE111" s="81"/>
      <c r="FTF111" s="18"/>
      <c r="FTG111" s="141"/>
      <c r="FTH111" s="141"/>
      <c r="FTI111" s="141"/>
      <c r="FTJ111" s="141"/>
      <c r="FTK111" s="141"/>
      <c r="FTL111" s="141"/>
      <c r="FTM111" s="18"/>
      <c r="FTN111" s="145" t="s">
        <v>52</v>
      </c>
      <c r="FTO111" s="81"/>
      <c r="FTP111" s="18"/>
      <c r="FTQ111" s="141"/>
      <c r="FTR111" s="141"/>
      <c r="FTS111" s="141"/>
      <c r="FTT111" s="141"/>
      <c r="FTU111" s="141"/>
      <c r="FTV111" s="141"/>
      <c r="FTW111" s="18"/>
      <c r="FTX111" s="145" t="s">
        <v>52</v>
      </c>
      <c r="FTY111" s="81"/>
      <c r="FTZ111" s="18"/>
      <c r="FUA111" s="141"/>
      <c r="FUB111" s="141"/>
      <c r="FUC111" s="141"/>
      <c r="FUD111" s="141"/>
      <c r="FUE111" s="141"/>
      <c r="FUF111" s="141"/>
      <c r="FUG111" s="18"/>
      <c r="FUH111" s="145" t="s">
        <v>52</v>
      </c>
      <c r="FUI111" s="81"/>
      <c r="FUJ111" s="18"/>
      <c r="FUK111" s="141"/>
      <c r="FUL111" s="141"/>
      <c r="FUM111" s="141"/>
      <c r="FUN111" s="141"/>
      <c r="FUO111" s="141"/>
      <c r="FUP111" s="141"/>
      <c r="FUQ111" s="18"/>
      <c r="FUR111" s="145" t="s">
        <v>52</v>
      </c>
      <c r="FUS111" s="81"/>
      <c r="FUT111" s="18"/>
      <c r="FUU111" s="141"/>
      <c r="FUV111" s="141"/>
      <c r="FUW111" s="141"/>
      <c r="FUX111" s="141"/>
      <c r="FUY111" s="141"/>
      <c r="FUZ111" s="141"/>
      <c r="FVA111" s="18"/>
      <c r="FVB111" s="145" t="s">
        <v>52</v>
      </c>
      <c r="FVC111" s="81"/>
      <c r="FVD111" s="18"/>
      <c r="FVE111" s="141"/>
      <c r="FVF111" s="141"/>
      <c r="FVG111" s="141"/>
      <c r="FVH111" s="141"/>
      <c r="FVI111" s="141"/>
      <c r="FVJ111" s="141"/>
      <c r="FVK111" s="18"/>
      <c r="FVL111" s="145" t="s">
        <v>52</v>
      </c>
      <c r="FVM111" s="81"/>
      <c r="FVN111" s="18"/>
      <c r="FVO111" s="141"/>
      <c r="FVP111" s="141"/>
      <c r="FVQ111" s="141"/>
      <c r="FVR111" s="141"/>
      <c r="FVS111" s="141"/>
      <c r="FVT111" s="141"/>
      <c r="FVU111" s="18"/>
      <c r="FVV111" s="145" t="s">
        <v>52</v>
      </c>
      <c r="FVW111" s="81"/>
      <c r="FVX111" s="18"/>
      <c r="FVY111" s="141"/>
      <c r="FVZ111" s="141"/>
      <c r="FWA111" s="141"/>
      <c r="FWB111" s="141"/>
      <c r="FWC111" s="141"/>
      <c r="FWD111" s="141"/>
      <c r="FWE111" s="18"/>
      <c r="FWF111" s="145" t="s">
        <v>52</v>
      </c>
      <c r="FWG111" s="81"/>
      <c r="FWH111" s="18"/>
      <c r="FWI111" s="141"/>
      <c r="FWJ111" s="141"/>
      <c r="FWK111" s="141"/>
      <c r="FWL111" s="141"/>
      <c r="FWM111" s="141"/>
      <c r="FWN111" s="141"/>
      <c r="FWO111" s="18"/>
      <c r="FWP111" s="145" t="s">
        <v>52</v>
      </c>
      <c r="FWQ111" s="81"/>
      <c r="FWR111" s="18"/>
      <c r="FWS111" s="141"/>
      <c r="FWT111" s="141"/>
      <c r="FWU111" s="141"/>
      <c r="FWV111" s="141"/>
      <c r="FWW111" s="141"/>
      <c r="FWX111" s="141"/>
      <c r="FWY111" s="18"/>
      <c r="FWZ111" s="145" t="s">
        <v>52</v>
      </c>
      <c r="FXA111" s="81"/>
      <c r="FXB111" s="18"/>
      <c r="FXC111" s="141"/>
      <c r="FXD111" s="141"/>
      <c r="FXE111" s="141"/>
      <c r="FXF111" s="141"/>
      <c r="FXG111" s="141"/>
      <c r="FXH111" s="141"/>
      <c r="FXI111" s="18"/>
      <c r="FXJ111" s="145" t="s">
        <v>52</v>
      </c>
      <c r="FXK111" s="81"/>
      <c r="FXL111" s="18"/>
      <c r="FXM111" s="141"/>
      <c r="FXN111" s="141"/>
      <c r="FXO111" s="141"/>
      <c r="FXP111" s="141"/>
      <c r="FXQ111" s="141"/>
      <c r="FXR111" s="141"/>
      <c r="FXS111" s="18"/>
      <c r="FXT111" s="145" t="s">
        <v>52</v>
      </c>
      <c r="FXU111" s="81"/>
      <c r="FXV111" s="18"/>
      <c r="FXW111" s="141"/>
      <c r="FXX111" s="141"/>
      <c r="FXY111" s="141"/>
      <c r="FXZ111" s="141"/>
      <c r="FYA111" s="141"/>
      <c r="FYB111" s="141"/>
      <c r="FYC111" s="18"/>
      <c r="FYD111" s="145" t="s">
        <v>52</v>
      </c>
      <c r="FYE111" s="81"/>
      <c r="FYF111" s="18"/>
      <c r="FYG111" s="141"/>
      <c r="FYH111" s="141"/>
      <c r="FYI111" s="141"/>
      <c r="FYJ111" s="141"/>
      <c r="FYK111" s="141"/>
      <c r="FYL111" s="141"/>
      <c r="FYM111" s="18"/>
      <c r="FYN111" s="145" t="s">
        <v>52</v>
      </c>
      <c r="FYO111" s="81"/>
      <c r="FYP111" s="18"/>
      <c r="FYQ111" s="141"/>
      <c r="FYR111" s="141"/>
      <c r="FYS111" s="141"/>
      <c r="FYT111" s="141"/>
      <c r="FYU111" s="141"/>
      <c r="FYV111" s="141"/>
      <c r="FYW111" s="18"/>
      <c r="FYX111" s="145" t="s">
        <v>52</v>
      </c>
      <c r="FYY111" s="81"/>
      <c r="FYZ111" s="18"/>
      <c r="FZA111" s="141"/>
      <c r="FZB111" s="141"/>
      <c r="FZC111" s="141"/>
      <c r="FZD111" s="141"/>
      <c r="FZE111" s="141"/>
      <c r="FZF111" s="141"/>
      <c r="FZG111" s="18"/>
      <c r="FZH111" s="145" t="s">
        <v>52</v>
      </c>
      <c r="FZI111" s="81"/>
      <c r="FZJ111" s="18"/>
      <c r="FZK111" s="141"/>
      <c r="FZL111" s="141"/>
      <c r="FZM111" s="141"/>
      <c r="FZN111" s="141"/>
      <c r="FZO111" s="141"/>
      <c r="FZP111" s="141"/>
      <c r="FZQ111" s="18"/>
      <c r="FZR111" s="145" t="s">
        <v>52</v>
      </c>
      <c r="FZS111" s="81"/>
      <c r="FZT111" s="18"/>
      <c r="FZU111" s="141"/>
      <c r="FZV111" s="141"/>
      <c r="FZW111" s="141"/>
      <c r="FZX111" s="141"/>
      <c r="FZY111" s="141"/>
      <c r="FZZ111" s="141"/>
      <c r="GAA111" s="18"/>
      <c r="GAB111" s="145" t="s">
        <v>52</v>
      </c>
      <c r="GAC111" s="81"/>
      <c r="GAD111" s="18"/>
      <c r="GAE111" s="141"/>
      <c r="GAF111" s="141"/>
      <c r="GAG111" s="141"/>
      <c r="GAH111" s="141"/>
      <c r="GAI111" s="141"/>
      <c r="GAJ111" s="141"/>
      <c r="GAK111" s="18"/>
      <c r="GAL111" s="145" t="s">
        <v>52</v>
      </c>
      <c r="GAM111" s="81"/>
      <c r="GAN111" s="18"/>
      <c r="GAO111" s="141"/>
      <c r="GAP111" s="141"/>
      <c r="GAQ111" s="141"/>
      <c r="GAR111" s="141"/>
      <c r="GAS111" s="141"/>
      <c r="GAT111" s="141"/>
      <c r="GAU111" s="18"/>
      <c r="GAV111" s="145" t="s">
        <v>52</v>
      </c>
      <c r="GAW111" s="81"/>
      <c r="GAX111" s="18"/>
      <c r="GAY111" s="141"/>
      <c r="GAZ111" s="141"/>
      <c r="GBA111" s="141"/>
      <c r="GBB111" s="141"/>
      <c r="GBC111" s="141"/>
      <c r="GBD111" s="141"/>
      <c r="GBE111" s="18"/>
      <c r="GBF111" s="145" t="s">
        <v>52</v>
      </c>
      <c r="GBG111" s="81"/>
      <c r="GBH111" s="18"/>
      <c r="GBI111" s="141"/>
      <c r="GBJ111" s="141"/>
      <c r="GBK111" s="141"/>
      <c r="GBL111" s="141"/>
      <c r="GBM111" s="141"/>
      <c r="GBN111" s="141"/>
      <c r="GBO111" s="18"/>
      <c r="GBP111" s="145" t="s">
        <v>52</v>
      </c>
      <c r="GBQ111" s="81"/>
      <c r="GBR111" s="18"/>
      <c r="GBS111" s="141"/>
      <c r="GBT111" s="141"/>
      <c r="GBU111" s="141"/>
      <c r="GBV111" s="141"/>
      <c r="GBW111" s="141"/>
      <c r="GBX111" s="141"/>
      <c r="GBY111" s="18"/>
      <c r="GBZ111" s="145" t="s">
        <v>52</v>
      </c>
      <c r="GCA111" s="81"/>
      <c r="GCB111" s="18"/>
      <c r="GCC111" s="141"/>
      <c r="GCD111" s="141"/>
      <c r="GCE111" s="141"/>
      <c r="GCF111" s="141"/>
      <c r="GCG111" s="141"/>
      <c r="GCH111" s="141"/>
      <c r="GCI111" s="18"/>
      <c r="GCJ111" s="145" t="s">
        <v>52</v>
      </c>
      <c r="GCK111" s="81"/>
      <c r="GCL111" s="18"/>
      <c r="GCM111" s="141"/>
      <c r="GCN111" s="141"/>
      <c r="GCO111" s="141"/>
      <c r="GCP111" s="141"/>
      <c r="GCQ111" s="141"/>
      <c r="GCR111" s="141"/>
      <c r="GCS111" s="18"/>
      <c r="GCT111" s="145" t="s">
        <v>52</v>
      </c>
      <c r="GCU111" s="81"/>
      <c r="GCV111" s="18"/>
      <c r="GCW111" s="141"/>
      <c r="GCX111" s="141"/>
      <c r="GCY111" s="141"/>
      <c r="GCZ111" s="141"/>
      <c r="GDA111" s="141"/>
      <c r="GDB111" s="141"/>
      <c r="GDC111" s="18"/>
      <c r="GDD111" s="145" t="s">
        <v>52</v>
      </c>
      <c r="GDE111" s="81"/>
      <c r="GDF111" s="18"/>
      <c r="GDG111" s="141"/>
      <c r="GDH111" s="141"/>
      <c r="GDI111" s="141"/>
      <c r="GDJ111" s="141"/>
      <c r="GDK111" s="141"/>
      <c r="GDL111" s="141"/>
      <c r="GDM111" s="18"/>
      <c r="GDN111" s="145" t="s">
        <v>52</v>
      </c>
      <c r="GDO111" s="81"/>
      <c r="GDP111" s="18"/>
      <c r="GDQ111" s="141"/>
      <c r="GDR111" s="141"/>
      <c r="GDS111" s="141"/>
      <c r="GDT111" s="141"/>
      <c r="GDU111" s="141"/>
      <c r="GDV111" s="141"/>
      <c r="GDW111" s="18"/>
      <c r="GDX111" s="145" t="s">
        <v>52</v>
      </c>
      <c r="GDY111" s="81"/>
      <c r="GDZ111" s="18"/>
      <c r="GEA111" s="141"/>
      <c r="GEB111" s="141"/>
      <c r="GEC111" s="141"/>
      <c r="GED111" s="141"/>
      <c r="GEE111" s="141"/>
      <c r="GEF111" s="141"/>
      <c r="GEG111" s="18"/>
      <c r="GEH111" s="145" t="s">
        <v>52</v>
      </c>
      <c r="GEI111" s="81"/>
      <c r="GEJ111" s="18"/>
      <c r="GEK111" s="141"/>
      <c r="GEL111" s="141"/>
      <c r="GEM111" s="141"/>
      <c r="GEN111" s="141"/>
      <c r="GEO111" s="141"/>
      <c r="GEP111" s="141"/>
      <c r="GEQ111" s="18"/>
      <c r="GER111" s="145" t="s">
        <v>52</v>
      </c>
      <c r="GES111" s="81"/>
      <c r="GET111" s="18"/>
      <c r="GEU111" s="141"/>
      <c r="GEV111" s="141"/>
      <c r="GEW111" s="141"/>
      <c r="GEX111" s="141"/>
      <c r="GEY111" s="141"/>
      <c r="GEZ111" s="141"/>
      <c r="GFA111" s="18"/>
      <c r="GFB111" s="145" t="s">
        <v>52</v>
      </c>
      <c r="GFC111" s="81"/>
      <c r="GFD111" s="18"/>
      <c r="GFE111" s="141"/>
      <c r="GFF111" s="141"/>
      <c r="GFG111" s="141"/>
      <c r="GFH111" s="141"/>
      <c r="GFI111" s="141"/>
      <c r="GFJ111" s="141"/>
      <c r="GFK111" s="18"/>
      <c r="GFL111" s="145" t="s">
        <v>52</v>
      </c>
      <c r="GFM111" s="81"/>
      <c r="GFN111" s="18"/>
      <c r="GFO111" s="141"/>
      <c r="GFP111" s="141"/>
      <c r="GFQ111" s="141"/>
      <c r="GFR111" s="141"/>
      <c r="GFS111" s="141"/>
      <c r="GFT111" s="141"/>
      <c r="GFU111" s="18"/>
      <c r="GFV111" s="145" t="s">
        <v>52</v>
      </c>
      <c r="GFW111" s="81"/>
      <c r="GFX111" s="18"/>
      <c r="GFY111" s="141"/>
      <c r="GFZ111" s="141"/>
      <c r="GGA111" s="141"/>
      <c r="GGB111" s="141"/>
      <c r="GGC111" s="141"/>
      <c r="GGD111" s="141"/>
      <c r="GGE111" s="18"/>
      <c r="GGF111" s="145" t="s">
        <v>52</v>
      </c>
      <c r="GGG111" s="81"/>
      <c r="GGH111" s="18"/>
      <c r="GGI111" s="141"/>
      <c r="GGJ111" s="141"/>
      <c r="GGK111" s="141"/>
      <c r="GGL111" s="141"/>
      <c r="GGM111" s="141"/>
      <c r="GGN111" s="141"/>
      <c r="GGO111" s="18"/>
      <c r="GGP111" s="145" t="s">
        <v>52</v>
      </c>
      <c r="GGQ111" s="81"/>
      <c r="GGR111" s="18"/>
      <c r="GGS111" s="141"/>
      <c r="GGT111" s="141"/>
      <c r="GGU111" s="141"/>
      <c r="GGV111" s="141"/>
      <c r="GGW111" s="141"/>
      <c r="GGX111" s="141"/>
      <c r="GGY111" s="18"/>
      <c r="GGZ111" s="145" t="s">
        <v>52</v>
      </c>
      <c r="GHA111" s="81"/>
      <c r="GHB111" s="18"/>
      <c r="GHC111" s="141"/>
      <c r="GHD111" s="141"/>
      <c r="GHE111" s="141"/>
      <c r="GHF111" s="141"/>
      <c r="GHG111" s="141"/>
      <c r="GHH111" s="141"/>
      <c r="GHI111" s="18"/>
      <c r="GHJ111" s="145" t="s">
        <v>52</v>
      </c>
      <c r="GHK111" s="81"/>
      <c r="GHL111" s="18"/>
      <c r="GHM111" s="141"/>
      <c r="GHN111" s="141"/>
      <c r="GHO111" s="141"/>
      <c r="GHP111" s="141"/>
      <c r="GHQ111" s="141"/>
      <c r="GHR111" s="141"/>
      <c r="GHS111" s="18"/>
      <c r="GHT111" s="145" t="s">
        <v>52</v>
      </c>
      <c r="GHU111" s="81"/>
      <c r="GHV111" s="18"/>
      <c r="GHW111" s="141"/>
      <c r="GHX111" s="141"/>
      <c r="GHY111" s="141"/>
      <c r="GHZ111" s="141"/>
      <c r="GIA111" s="141"/>
      <c r="GIB111" s="141"/>
      <c r="GIC111" s="18"/>
      <c r="GID111" s="145" t="s">
        <v>52</v>
      </c>
      <c r="GIE111" s="81"/>
      <c r="GIF111" s="18"/>
      <c r="GIG111" s="141"/>
      <c r="GIH111" s="141"/>
      <c r="GII111" s="141"/>
      <c r="GIJ111" s="141"/>
      <c r="GIK111" s="141"/>
      <c r="GIL111" s="141"/>
      <c r="GIM111" s="18"/>
      <c r="GIN111" s="145" t="s">
        <v>52</v>
      </c>
      <c r="GIO111" s="81"/>
      <c r="GIP111" s="18"/>
      <c r="GIQ111" s="141"/>
      <c r="GIR111" s="141"/>
      <c r="GIS111" s="141"/>
      <c r="GIT111" s="141"/>
      <c r="GIU111" s="141"/>
      <c r="GIV111" s="141"/>
      <c r="GIW111" s="18"/>
      <c r="GIX111" s="145" t="s">
        <v>52</v>
      </c>
      <c r="GIY111" s="81"/>
      <c r="GIZ111" s="18"/>
      <c r="GJA111" s="141"/>
      <c r="GJB111" s="141"/>
      <c r="GJC111" s="141"/>
      <c r="GJD111" s="141"/>
      <c r="GJE111" s="141"/>
      <c r="GJF111" s="141"/>
      <c r="GJG111" s="18"/>
      <c r="GJH111" s="145" t="s">
        <v>52</v>
      </c>
      <c r="GJI111" s="81"/>
      <c r="GJJ111" s="18"/>
      <c r="GJK111" s="141"/>
      <c r="GJL111" s="141"/>
      <c r="GJM111" s="141"/>
      <c r="GJN111" s="141"/>
      <c r="GJO111" s="141"/>
      <c r="GJP111" s="141"/>
      <c r="GJQ111" s="18"/>
      <c r="GJR111" s="145" t="s">
        <v>52</v>
      </c>
      <c r="GJS111" s="81"/>
      <c r="GJT111" s="18"/>
      <c r="GJU111" s="141"/>
      <c r="GJV111" s="141"/>
      <c r="GJW111" s="141"/>
      <c r="GJX111" s="141"/>
      <c r="GJY111" s="141"/>
      <c r="GJZ111" s="141"/>
      <c r="GKA111" s="18"/>
      <c r="GKB111" s="145" t="s">
        <v>52</v>
      </c>
      <c r="GKC111" s="81"/>
      <c r="GKD111" s="18"/>
      <c r="GKE111" s="141"/>
      <c r="GKF111" s="141"/>
      <c r="GKG111" s="141"/>
      <c r="GKH111" s="141"/>
      <c r="GKI111" s="141"/>
      <c r="GKJ111" s="141"/>
      <c r="GKK111" s="18"/>
      <c r="GKL111" s="145" t="s">
        <v>52</v>
      </c>
      <c r="GKM111" s="81"/>
      <c r="GKN111" s="18"/>
      <c r="GKO111" s="141"/>
      <c r="GKP111" s="141"/>
      <c r="GKQ111" s="141"/>
      <c r="GKR111" s="141"/>
      <c r="GKS111" s="141"/>
      <c r="GKT111" s="141"/>
      <c r="GKU111" s="18"/>
      <c r="GKV111" s="145" t="s">
        <v>52</v>
      </c>
      <c r="GKW111" s="81"/>
      <c r="GKX111" s="18"/>
      <c r="GKY111" s="141"/>
      <c r="GKZ111" s="141"/>
      <c r="GLA111" s="141"/>
      <c r="GLB111" s="141"/>
      <c r="GLC111" s="141"/>
      <c r="GLD111" s="141"/>
      <c r="GLE111" s="18"/>
      <c r="GLF111" s="145" t="s">
        <v>52</v>
      </c>
      <c r="GLG111" s="81"/>
      <c r="GLH111" s="18"/>
      <c r="GLI111" s="141"/>
      <c r="GLJ111" s="141"/>
      <c r="GLK111" s="141"/>
      <c r="GLL111" s="141"/>
      <c r="GLM111" s="141"/>
      <c r="GLN111" s="141"/>
      <c r="GLO111" s="18"/>
      <c r="GLP111" s="145" t="s">
        <v>52</v>
      </c>
      <c r="GLQ111" s="81"/>
      <c r="GLR111" s="18"/>
      <c r="GLS111" s="141"/>
      <c r="GLT111" s="141"/>
      <c r="GLU111" s="141"/>
      <c r="GLV111" s="141"/>
      <c r="GLW111" s="141"/>
      <c r="GLX111" s="141"/>
      <c r="GLY111" s="18"/>
      <c r="GLZ111" s="145" t="s">
        <v>52</v>
      </c>
      <c r="GMA111" s="81"/>
      <c r="GMB111" s="18"/>
      <c r="GMC111" s="141"/>
      <c r="GMD111" s="141"/>
      <c r="GME111" s="141"/>
      <c r="GMF111" s="141"/>
      <c r="GMG111" s="141"/>
      <c r="GMH111" s="141"/>
      <c r="GMI111" s="18"/>
      <c r="GMJ111" s="145" t="s">
        <v>52</v>
      </c>
      <c r="GMK111" s="81"/>
      <c r="GML111" s="18"/>
      <c r="GMM111" s="141"/>
      <c r="GMN111" s="141"/>
      <c r="GMO111" s="141"/>
      <c r="GMP111" s="141"/>
      <c r="GMQ111" s="141"/>
      <c r="GMR111" s="141"/>
      <c r="GMS111" s="18"/>
      <c r="GMT111" s="145" t="s">
        <v>52</v>
      </c>
      <c r="GMU111" s="81"/>
      <c r="GMV111" s="18"/>
      <c r="GMW111" s="141"/>
      <c r="GMX111" s="141"/>
      <c r="GMY111" s="141"/>
      <c r="GMZ111" s="141"/>
      <c r="GNA111" s="141"/>
      <c r="GNB111" s="141"/>
      <c r="GNC111" s="18"/>
      <c r="GND111" s="145" t="s">
        <v>52</v>
      </c>
      <c r="GNE111" s="81"/>
      <c r="GNF111" s="18"/>
      <c r="GNG111" s="141"/>
      <c r="GNH111" s="141"/>
      <c r="GNI111" s="141"/>
      <c r="GNJ111" s="141"/>
      <c r="GNK111" s="141"/>
      <c r="GNL111" s="141"/>
      <c r="GNM111" s="18"/>
      <c r="GNN111" s="145" t="s">
        <v>52</v>
      </c>
      <c r="GNO111" s="81"/>
      <c r="GNP111" s="18"/>
      <c r="GNQ111" s="141"/>
      <c r="GNR111" s="141"/>
      <c r="GNS111" s="141"/>
      <c r="GNT111" s="141"/>
      <c r="GNU111" s="141"/>
      <c r="GNV111" s="141"/>
      <c r="GNW111" s="18"/>
      <c r="GNX111" s="145" t="s">
        <v>52</v>
      </c>
      <c r="GNY111" s="81"/>
      <c r="GNZ111" s="18"/>
      <c r="GOA111" s="141"/>
      <c r="GOB111" s="141"/>
      <c r="GOC111" s="141"/>
      <c r="GOD111" s="141"/>
      <c r="GOE111" s="141"/>
      <c r="GOF111" s="141"/>
      <c r="GOG111" s="18"/>
      <c r="GOH111" s="145" t="s">
        <v>52</v>
      </c>
      <c r="GOI111" s="81"/>
      <c r="GOJ111" s="18"/>
      <c r="GOK111" s="141"/>
      <c r="GOL111" s="141"/>
      <c r="GOM111" s="141"/>
      <c r="GON111" s="141"/>
      <c r="GOO111" s="141"/>
      <c r="GOP111" s="141"/>
      <c r="GOQ111" s="18"/>
      <c r="GOR111" s="145" t="s">
        <v>52</v>
      </c>
      <c r="GOS111" s="81"/>
      <c r="GOT111" s="18"/>
      <c r="GOU111" s="141"/>
      <c r="GOV111" s="141"/>
      <c r="GOW111" s="141"/>
      <c r="GOX111" s="141"/>
      <c r="GOY111" s="141"/>
      <c r="GOZ111" s="141"/>
      <c r="GPA111" s="18"/>
      <c r="GPB111" s="145" t="s">
        <v>52</v>
      </c>
      <c r="GPC111" s="81"/>
      <c r="GPD111" s="18"/>
      <c r="GPE111" s="141"/>
      <c r="GPF111" s="141"/>
      <c r="GPG111" s="141"/>
      <c r="GPH111" s="141"/>
      <c r="GPI111" s="141"/>
      <c r="GPJ111" s="141"/>
      <c r="GPK111" s="18"/>
      <c r="GPL111" s="145" t="s">
        <v>52</v>
      </c>
      <c r="GPM111" s="81"/>
      <c r="GPN111" s="18"/>
      <c r="GPO111" s="141"/>
      <c r="GPP111" s="141"/>
      <c r="GPQ111" s="141"/>
      <c r="GPR111" s="141"/>
      <c r="GPS111" s="141"/>
      <c r="GPT111" s="141"/>
      <c r="GPU111" s="18"/>
      <c r="GPV111" s="145" t="s">
        <v>52</v>
      </c>
      <c r="GPW111" s="81"/>
      <c r="GPX111" s="18"/>
      <c r="GPY111" s="141"/>
      <c r="GPZ111" s="141"/>
      <c r="GQA111" s="141"/>
      <c r="GQB111" s="141"/>
      <c r="GQC111" s="141"/>
      <c r="GQD111" s="141"/>
      <c r="GQE111" s="18"/>
      <c r="GQF111" s="145" t="s">
        <v>52</v>
      </c>
      <c r="GQG111" s="81"/>
      <c r="GQH111" s="18"/>
      <c r="GQI111" s="141"/>
      <c r="GQJ111" s="141"/>
      <c r="GQK111" s="141"/>
      <c r="GQL111" s="141"/>
      <c r="GQM111" s="141"/>
      <c r="GQN111" s="141"/>
      <c r="GQO111" s="18"/>
      <c r="GQP111" s="145" t="s">
        <v>52</v>
      </c>
      <c r="GQQ111" s="81"/>
      <c r="GQR111" s="18"/>
      <c r="GQS111" s="141"/>
      <c r="GQT111" s="141"/>
      <c r="GQU111" s="141"/>
      <c r="GQV111" s="141"/>
      <c r="GQW111" s="141"/>
      <c r="GQX111" s="141"/>
      <c r="GQY111" s="18"/>
      <c r="GQZ111" s="145" t="s">
        <v>52</v>
      </c>
      <c r="GRA111" s="81"/>
      <c r="GRB111" s="18"/>
      <c r="GRC111" s="141"/>
      <c r="GRD111" s="141"/>
      <c r="GRE111" s="141"/>
      <c r="GRF111" s="141"/>
      <c r="GRG111" s="141"/>
      <c r="GRH111" s="141"/>
      <c r="GRI111" s="18"/>
      <c r="GRJ111" s="145" t="s">
        <v>52</v>
      </c>
      <c r="GRK111" s="81"/>
      <c r="GRL111" s="18"/>
      <c r="GRM111" s="141"/>
      <c r="GRN111" s="141"/>
      <c r="GRO111" s="141"/>
      <c r="GRP111" s="141"/>
      <c r="GRQ111" s="141"/>
      <c r="GRR111" s="141"/>
      <c r="GRS111" s="18"/>
      <c r="GRT111" s="145" t="s">
        <v>52</v>
      </c>
      <c r="GRU111" s="81"/>
      <c r="GRV111" s="18"/>
      <c r="GRW111" s="141"/>
      <c r="GRX111" s="141"/>
      <c r="GRY111" s="141"/>
      <c r="GRZ111" s="141"/>
      <c r="GSA111" s="141"/>
      <c r="GSB111" s="141"/>
      <c r="GSC111" s="18"/>
      <c r="GSD111" s="145" t="s">
        <v>52</v>
      </c>
      <c r="GSE111" s="81"/>
      <c r="GSF111" s="18"/>
      <c r="GSG111" s="141"/>
      <c r="GSH111" s="141"/>
      <c r="GSI111" s="141"/>
      <c r="GSJ111" s="141"/>
      <c r="GSK111" s="141"/>
      <c r="GSL111" s="141"/>
      <c r="GSM111" s="18"/>
      <c r="GSN111" s="145" t="s">
        <v>52</v>
      </c>
      <c r="GSO111" s="81"/>
      <c r="GSP111" s="18"/>
      <c r="GSQ111" s="141"/>
      <c r="GSR111" s="141"/>
      <c r="GSS111" s="141"/>
      <c r="GST111" s="141"/>
      <c r="GSU111" s="141"/>
      <c r="GSV111" s="141"/>
      <c r="GSW111" s="18"/>
      <c r="GSX111" s="145" t="s">
        <v>52</v>
      </c>
      <c r="GSY111" s="81"/>
      <c r="GSZ111" s="18"/>
      <c r="GTA111" s="141"/>
      <c r="GTB111" s="141"/>
      <c r="GTC111" s="141"/>
      <c r="GTD111" s="141"/>
      <c r="GTE111" s="141"/>
      <c r="GTF111" s="141"/>
      <c r="GTG111" s="18"/>
      <c r="GTH111" s="145" t="s">
        <v>52</v>
      </c>
      <c r="GTI111" s="81"/>
      <c r="GTJ111" s="18"/>
      <c r="GTK111" s="141"/>
      <c r="GTL111" s="141"/>
      <c r="GTM111" s="141"/>
      <c r="GTN111" s="141"/>
      <c r="GTO111" s="141"/>
      <c r="GTP111" s="141"/>
      <c r="GTQ111" s="18"/>
      <c r="GTR111" s="145" t="s">
        <v>52</v>
      </c>
      <c r="GTS111" s="81"/>
      <c r="GTT111" s="18"/>
      <c r="GTU111" s="141"/>
      <c r="GTV111" s="141"/>
      <c r="GTW111" s="141"/>
      <c r="GTX111" s="141"/>
      <c r="GTY111" s="141"/>
      <c r="GTZ111" s="141"/>
      <c r="GUA111" s="18"/>
      <c r="GUB111" s="145" t="s">
        <v>52</v>
      </c>
      <c r="GUC111" s="81"/>
      <c r="GUD111" s="18"/>
      <c r="GUE111" s="141"/>
      <c r="GUF111" s="141"/>
      <c r="GUG111" s="141"/>
      <c r="GUH111" s="141"/>
      <c r="GUI111" s="141"/>
      <c r="GUJ111" s="141"/>
      <c r="GUK111" s="18"/>
      <c r="GUL111" s="145" t="s">
        <v>52</v>
      </c>
      <c r="GUM111" s="81"/>
      <c r="GUN111" s="18"/>
      <c r="GUO111" s="141"/>
      <c r="GUP111" s="141"/>
      <c r="GUQ111" s="141"/>
      <c r="GUR111" s="141"/>
      <c r="GUS111" s="141"/>
      <c r="GUT111" s="141"/>
      <c r="GUU111" s="18"/>
      <c r="GUV111" s="145" t="s">
        <v>52</v>
      </c>
      <c r="GUW111" s="81"/>
      <c r="GUX111" s="18"/>
      <c r="GUY111" s="141"/>
      <c r="GUZ111" s="141"/>
      <c r="GVA111" s="141"/>
      <c r="GVB111" s="141"/>
      <c r="GVC111" s="141"/>
      <c r="GVD111" s="141"/>
      <c r="GVE111" s="18"/>
      <c r="GVF111" s="145" t="s">
        <v>52</v>
      </c>
      <c r="GVG111" s="81"/>
      <c r="GVH111" s="18"/>
      <c r="GVI111" s="141"/>
      <c r="GVJ111" s="141"/>
      <c r="GVK111" s="141"/>
      <c r="GVL111" s="141"/>
      <c r="GVM111" s="141"/>
      <c r="GVN111" s="141"/>
      <c r="GVO111" s="18"/>
      <c r="GVP111" s="145" t="s">
        <v>52</v>
      </c>
      <c r="GVQ111" s="81"/>
      <c r="GVR111" s="18"/>
      <c r="GVS111" s="141"/>
      <c r="GVT111" s="141"/>
      <c r="GVU111" s="141"/>
      <c r="GVV111" s="141"/>
      <c r="GVW111" s="141"/>
      <c r="GVX111" s="141"/>
      <c r="GVY111" s="18"/>
      <c r="GVZ111" s="145" t="s">
        <v>52</v>
      </c>
      <c r="GWA111" s="81"/>
      <c r="GWB111" s="18"/>
      <c r="GWC111" s="141"/>
      <c r="GWD111" s="141"/>
      <c r="GWE111" s="141"/>
      <c r="GWF111" s="141"/>
      <c r="GWG111" s="141"/>
      <c r="GWH111" s="141"/>
      <c r="GWI111" s="18"/>
      <c r="GWJ111" s="145" t="s">
        <v>52</v>
      </c>
      <c r="GWK111" s="81"/>
      <c r="GWL111" s="18"/>
      <c r="GWM111" s="141"/>
      <c r="GWN111" s="141"/>
      <c r="GWO111" s="141"/>
      <c r="GWP111" s="141"/>
      <c r="GWQ111" s="141"/>
      <c r="GWR111" s="141"/>
      <c r="GWS111" s="18"/>
      <c r="GWT111" s="145" t="s">
        <v>52</v>
      </c>
      <c r="GWU111" s="81"/>
      <c r="GWV111" s="18"/>
      <c r="GWW111" s="141"/>
      <c r="GWX111" s="141"/>
      <c r="GWY111" s="141"/>
      <c r="GWZ111" s="141"/>
      <c r="GXA111" s="141"/>
      <c r="GXB111" s="141"/>
      <c r="GXC111" s="18"/>
      <c r="GXD111" s="145" t="s">
        <v>52</v>
      </c>
      <c r="GXE111" s="81"/>
      <c r="GXF111" s="18"/>
      <c r="GXG111" s="141"/>
      <c r="GXH111" s="141"/>
      <c r="GXI111" s="141"/>
      <c r="GXJ111" s="141"/>
      <c r="GXK111" s="141"/>
      <c r="GXL111" s="141"/>
      <c r="GXM111" s="18"/>
      <c r="GXN111" s="145" t="s">
        <v>52</v>
      </c>
      <c r="GXO111" s="81"/>
      <c r="GXP111" s="18"/>
      <c r="GXQ111" s="141"/>
      <c r="GXR111" s="141"/>
      <c r="GXS111" s="141"/>
      <c r="GXT111" s="141"/>
      <c r="GXU111" s="141"/>
      <c r="GXV111" s="141"/>
      <c r="GXW111" s="18"/>
      <c r="GXX111" s="145" t="s">
        <v>52</v>
      </c>
      <c r="GXY111" s="81"/>
      <c r="GXZ111" s="18"/>
      <c r="GYA111" s="141"/>
      <c r="GYB111" s="141"/>
      <c r="GYC111" s="141"/>
      <c r="GYD111" s="141"/>
      <c r="GYE111" s="141"/>
      <c r="GYF111" s="141"/>
      <c r="GYG111" s="18"/>
      <c r="GYH111" s="145" t="s">
        <v>52</v>
      </c>
      <c r="GYI111" s="81"/>
      <c r="GYJ111" s="18"/>
      <c r="GYK111" s="141"/>
      <c r="GYL111" s="141"/>
      <c r="GYM111" s="141"/>
      <c r="GYN111" s="141"/>
      <c r="GYO111" s="141"/>
      <c r="GYP111" s="141"/>
      <c r="GYQ111" s="18"/>
      <c r="GYR111" s="145" t="s">
        <v>52</v>
      </c>
      <c r="GYS111" s="81"/>
      <c r="GYT111" s="18"/>
      <c r="GYU111" s="141"/>
      <c r="GYV111" s="141"/>
      <c r="GYW111" s="141"/>
      <c r="GYX111" s="141"/>
      <c r="GYY111" s="141"/>
      <c r="GYZ111" s="141"/>
      <c r="GZA111" s="18"/>
      <c r="GZB111" s="145" t="s">
        <v>52</v>
      </c>
      <c r="GZC111" s="81"/>
      <c r="GZD111" s="18"/>
      <c r="GZE111" s="141"/>
      <c r="GZF111" s="141"/>
      <c r="GZG111" s="141"/>
      <c r="GZH111" s="141"/>
      <c r="GZI111" s="141"/>
      <c r="GZJ111" s="141"/>
      <c r="GZK111" s="18"/>
      <c r="GZL111" s="145" t="s">
        <v>52</v>
      </c>
      <c r="GZM111" s="81"/>
      <c r="GZN111" s="18"/>
      <c r="GZO111" s="141"/>
      <c r="GZP111" s="141"/>
      <c r="GZQ111" s="141"/>
      <c r="GZR111" s="141"/>
      <c r="GZS111" s="141"/>
      <c r="GZT111" s="141"/>
      <c r="GZU111" s="18"/>
      <c r="GZV111" s="145" t="s">
        <v>52</v>
      </c>
      <c r="GZW111" s="81"/>
      <c r="GZX111" s="18"/>
      <c r="GZY111" s="141"/>
      <c r="GZZ111" s="141"/>
      <c r="HAA111" s="141"/>
      <c r="HAB111" s="141"/>
      <c r="HAC111" s="141"/>
      <c r="HAD111" s="141"/>
      <c r="HAE111" s="18"/>
      <c r="HAF111" s="145" t="s">
        <v>52</v>
      </c>
      <c r="HAG111" s="81"/>
      <c r="HAH111" s="18"/>
      <c r="HAI111" s="141"/>
      <c r="HAJ111" s="141"/>
      <c r="HAK111" s="141"/>
      <c r="HAL111" s="141"/>
      <c r="HAM111" s="141"/>
      <c r="HAN111" s="141"/>
      <c r="HAO111" s="18"/>
      <c r="HAP111" s="145" t="s">
        <v>52</v>
      </c>
      <c r="HAQ111" s="81"/>
      <c r="HAR111" s="18"/>
      <c r="HAS111" s="141"/>
      <c r="HAT111" s="141"/>
      <c r="HAU111" s="141"/>
      <c r="HAV111" s="141"/>
      <c r="HAW111" s="141"/>
      <c r="HAX111" s="141"/>
      <c r="HAY111" s="18"/>
      <c r="HAZ111" s="145" t="s">
        <v>52</v>
      </c>
      <c r="HBA111" s="81"/>
      <c r="HBB111" s="18"/>
      <c r="HBC111" s="141"/>
      <c r="HBD111" s="141"/>
      <c r="HBE111" s="141"/>
      <c r="HBF111" s="141"/>
      <c r="HBG111" s="141"/>
      <c r="HBH111" s="141"/>
      <c r="HBI111" s="18"/>
      <c r="HBJ111" s="145" t="s">
        <v>52</v>
      </c>
      <c r="HBK111" s="81"/>
      <c r="HBL111" s="18"/>
      <c r="HBM111" s="141"/>
      <c r="HBN111" s="141"/>
      <c r="HBO111" s="141"/>
      <c r="HBP111" s="141"/>
      <c r="HBQ111" s="141"/>
      <c r="HBR111" s="141"/>
      <c r="HBS111" s="18"/>
      <c r="HBT111" s="145" t="s">
        <v>52</v>
      </c>
      <c r="HBU111" s="81"/>
      <c r="HBV111" s="18"/>
      <c r="HBW111" s="141"/>
      <c r="HBX111" s="141"/>
      <c r="HBY111" s="141"/>
      <c r="HBZ111" s="141"/>
      <c r="HCA111" s="141"/>
      <c r="HCB111" s="141"/>
      <c r="HCC111" s="18"/>
      <c r="HCD111" s="145" t="s">
        <v>52</v>
      </c>
      <c r="HCE111" s="81"/>
      <c r="HCF111" s="18"/>
      <c r="HCG111" s="141"/>
      <c r="HCH111" s="141"/>
      <c r="HCI111" s="141"/>
      <c r="HCJ111" s="141"/>
      <c r="HCK111" s="141"/>
      <c r="HCL111" s="141"/>
      <c r="HCM111" s="18"/>
      <c r="HCN111" s="145" t="s">
        <v>52</v>
      </c>
      <c r="HCO111" s="81"/>
      <c r="HCP111" s="18"/>
      <c r="HCQ111" s="141"/>
      <c r="HCR111" s="141"/>
      <c r="HCS111" s="141"/>
      <c r="HCT111" s="141"/>
      <c r="HCU111" s="141"/>
      <c r="HCV111" s="141"/>
      <c r="HCW111" s="18"/>
      <c r="HCX111" s="145" t="s">
        <v>52</v>
      </c>
      <c r="HCY111" s="81"/>
      <c r="HCZ111" s="18"/>
      <c r="HDA111" s="141"/>
      <c r="HDB111" s="141"/>
      <c r="HDC111" s="141"/>
      <c r="HDD111" s="141"/>
      <c r="HDE111" s="141"/>
      <c r="HDF111" s="141"/>
      <c r="HDG111" s="18"/>
      <c r="HDH111" s="145" t="s">
        <v>52</v>
      </c>
      <c r="HDI111" s="81"/>
      <c r="HDJ111" s="18"/>
      <c r="HDK111" s="141"/>
      <c r="HDL111" s="141"/>
      <c r="HDM111" s="141"/>
      <c r="HDN111" s="141"/>
      <c r="HDO111" s="141"/>
      <c r="HDP111" s="141"/>
      <c r="HDQ111" s="18"/>
      <c r="HDR111" s="145" t="s">
        <v>52</v>
      </c>
      <c r="HDS111" s="81"/>
      <c r="HDT111" s="18"/>
      <c r="HDU111" s="141"/>
      <c r="HDV111" s="141"/>
      <c r="HDW111" s="141"/>
      <c r="HDX111" s="141"/>
      <c r="HDY111" s="141"/>
      <c r="HDZ111" s="141"/>
      <c r="HEA111" s="18"/>
      <c r="HEB111" s="145" t="s">
        <v>52</v>
      </c>
      <c r="HEC111" s="81"/>
      <c r="HED111" s="18"/>
      <c r="HEE111" s="141"/>
      <c r="HEF111" s="141"/>
      <c r="HEG111" s="141"/>
      <c r="HEH111" s="141"/>
      <c r="HEI111" s="141"/>
      <c r="HEJ111" s="141"/>
      <c r="HEK111" s="18"/>
      <c r="HEL111" s="145" t="s">
        <v>52</v>
      </c>
      <c r="HEM111" s="81"/>
      <c r="HEN111" s="18"/>
      <c r="HEO111" s="141"/>
      <c r="HEP111" s="141"/>
      <c r="HEQ111" s="141"/>
      <c r="HER111" s="141"/>
      <c r="HES111" s="141"/>
      <c r="HET111" s="141"/>
      <c r="HEU111" s="18"/>
      <c r="HEV111" s="145" t="s">
        <v>52</v>
      </c>
      <c r="HEW111" s="81"/>
      <c r="HEX111" s="18"/>
      <c r="HEY111" s="141"/>
      <c r="HEZ111" s="141"/>
      <c r="HFA111" s="141"/>
      <c r="HFB111" s="141"/>
      <c r="HFC111" s="141"/>
      <c r="HFD111" s="141"/>
      <c r="HFE111" s="18"/>
      <c r="HFF111" s="145" t="s">
        <v>52</v>
      </c>
      <c r="HFG111" s="81"/>
      <c r="HFH111" s="18"/>
      <c r="HFI111" s="141"/>
      <c r="HFJ111" s="141"/>
      <c r="HFK111" s="141"/>
      <c r="HFL111" s="141"/>
      <c r="HFM111" s="141"/>
      <c r="HFN111" s="141"/>
      <c r="HFO111" s="18"/>
      <c r="HFP111" s="145" t="s">
        <v>52</v>
      </c>
      <c r="HFQ111" s="81"/>
      <c r="HFR111" s="18"/>
      <c r="HFS111" s="141"/>
      <c r="HFT111" s="141"/>
      <c r="HFU111" s="141"/>
      <c r="HFV111" s="141"/>
      <c r="HFW111" s="141"/>
      <c r="HFX111" s="141"/>
      <c r="HFY111" s="18"/>
      <c r="HFZ111" s="145" t="s">
        <v>52</v>
      </c>
      <c r="HGA111" s="81"/>
      <c r="HGB111" s="18"/>
      <c r="HGC111" s="141"/>
      <c r="HGD111" s="141"/>
      <c r="HGE111" s="141"/>
      <c r="HGF111" s="141"/>
      <c r="HGG111" s="141"/>
      <c r="HGH111" s="141"/>
      <c r="HGI111" s="18"/>
      <c r="HGJ111" s="145" t="s">
        <v>52</v>
      </c>
      <c r="HGK111" s="81"/>
      <c r="HGL111" s="18"/>
      <c r="HGM111" s="141"/>
      <c r="HGN111" s="141"/>
      <c r="HGO111" s="141"/>
      <c r="HGP111" s="141"/>
      <c r="HGQ111" s="141"/>
      <c r="HGR111" s="141"/>
      <c r="HGS111" s="18"/>
      <c r="HGT111" s="145" t="s">
        <v>52</v>
      </c>
      <c r="HGU111" s="81"/>
      <c r="HGV111" s="18"/>
      <c r="HGW111" s="141"/>
      <c r="HGX111" s="141"/>
      <c r="HGY111" s="141"/>
      <c r="HGZ111" s="141"/>
      <c r="HHA111" s="141"/>
      <c r="HHB111" s="141"/>
      <c r="HHC111" s="18"/>
      <c r="HHD111" s="145" t="s">
        <v>52</v>
      </c>
      <c r="HHE111" s="81"/>
      <c r="HHF111" s="18"/>
      <c r="HHG111" s="141"/>
      <c r="HHH111" s="141"/>
      <c r="HHI111" s="141"/>
      <c r="HHJ111" s="141"/>
      <c r="HHK111" s="141"/>
      <c r="HHL111" s="141"/>
      <c r="HHM111" s="18"/>
      <c r="HHN111" s="145" t="s">
        <v>52</v>
      </c>
      <c r="HHO111" s="81"/>
      <c r="HHP111" s="18"/>
      <c r="HHQ111" s="141"/>
      <c r="HHR111" s="141"/>
      <c r="HHS111" s="141"/>
      <c r="HHT111" s="141"/>
      <c r="HHU111" s="141"/>
      <c r="HHV111" s="141"/>
      <c r="HHW111" s="18"/>
      <c r="HHX111" s="145" t="s">
        <v>52</v>
      </c>
      <c r="HHY111" s="81"/>
      <c r="HHZ111" s="18"/>
      <c r="HIA111" s="141"/>
      <c r="HIB111" s="141"/>
      <c r="HIC111" s="141"/>
      <c r="HID111" s="141"/>
      <c r="HIE111" s="141"/>
      <c r="HIF111" s="141"/>
      <c r="HIG111" s="18"/>
      <c r="HIH111" s="145" t="s">
        <v>52</v>
      </c>
      <c r="HII111" s="81"/>
      <c r="HIJ111" s="18"/>
      <c r="HIK111" s="141"/>
      <c r="HIL111" s="141"/>
      <c r="HIM111" s="141"/>
      <c r="HIN111" s="141"/>
      <c r="HIO111" s="141"/>
      <c r="HIP111" s="141"/>
      <c r="HIQ111" s="18"/>
      <c r="HIR111" s="145" t="s">
        <v>52</v>
      </c>
      <c r="HIS111" s="81"/>
      <c r="HIT111" s="18"/>
      <c r="HIU111" s="141"/>
      <c r="HIV111" s="141"/>
      <c r="HIW111" s="141"/>
      <c r="HIX111" s="141"/>
      <c r="HIY111" s="141"/>
      <c r="HIZ111" s="141"/>
      <c r="HJA111" s="18"/>
      <c r="HJB111" s="145" t="s">
        <v>52</v>
      </c>
      <c r="HJC111" s="81"/>
      <c r="HJD111" s="18"/>
      <c r="HJE111" s="141"/>
      <c r="HJF111" s="141"/>
      <c r="HJG111" s="141"/>
      <c r="HJH111" s="141"/>
      <c r="HJI111" s="141"/>
      <c r="HJJ111" s="141"/>
      <c r="HJK111" s="18"/>
      <c r="HJL111" s="145" t="s">
        <v>52</v>
      </c>
      <c r="HJM111" s="81"/>
      <c r="HJN111" s="18"/>
      <c r="HJO111" s="141"/>
      <c r="HJP111" s="141"/>
      <c r="HJQ111" s="141"/>
      <c r="HJR111" s="141"/>
      <c r="HJS111" s="141"/>
      <c r="HJT111" s="141"/>
      <c r="HJU111" s="18"/>
      <c r="HJV111" s="145" t="s">
        <v>52</v>
      </c>
      <c r="HJW111" s="81"/>
      <c r="HJX111" s="18"/>
      <c r="HJY111" s="141"/>
      <c r="HJZ111" s="141"/>
      <c r="HKA111" s="141"/>
      <c r="HKB111" s="141"/>
      <c r="HKC111" s="141"/>
      <c r="HKD111" s="141"/>
      <c r="HKE111" s="18"/>
      <c r="HKF111" s="145" t="s">
        <v>52</v>
      </c>
      <c r="HKG111" s="81"/>
      <c r="HKH111" s="18"/>
      <c r="HKI111" s="141"/>
      <c r="HKJ111" s="141"/>
      <c r="HKK111" s="141"/>
      <c r="HKL111" s="141"/>
      <c r="HKM111" s="141"/>
      <c r="HKN111" s="141"/>
      <c r="HKO111" s="18"/>
      <c r="HKP111" s="145" t="s">
        <v>52</v>
      </c>
      <c r="HKQ111" s="81"/>
      <c r="HKR111" s="18"/>
      <c r="HKS111" s="141"/>
      <c r="HKT111" s="141"/>
      <c r="HKU111" s="141"/>
      <c r="HKV111" s="141"/>
      <c r="HKW111" s="141"/>
      <c r="HKX111" s="141"/>
      <c r="HKY111" s="18"/>
      <c r="HKZ111" s="145" t="s">
        <v>52</v>
      </c>
      <c r="HLA111" s="81"/>
      <c r="HLB111" s="18"/>
      <c r="HLC111" s="141"/>
      <c r="HLD111" s="141"/>
      <c r="HLE111" s="141"/>
      <c r="HLF111" s="141"/>
      <c r="HLG111" s="141"/>
      <c r="HLH111" s="141"/>
      <c r="HLI111" s="18"/>
      <c r="HLJ111" s="145" t="s">
        <v>52</v>
      </c>
      <c r="HLK111" s="81"/>
      <c r="HLL111" s="18"/>
      <c r="HLM111" s="141"/>
      <c r="HLN111" s="141"/>
      <c r="HLO111" s="141"/>
      <c r="HLP111" s="141"/>
      <c r="HLQ111" s="141"/>
      <c r="HLR111" s="141"/>
      <c r="HLS111" s="18"/>
      <c r="HLT111" s="145" t="s">
        <v>52</v>
      </c>
      <c r="HLU111" s="81"/>
      <c r="HLV111" s="18"/>
      <c r="HLW111" s="141"/>
      <c r="HLX111" s="141"/>
      <c r="HLY111" s="141"/>
      <c r="HLZ111" s="141"/>
      <c r="HMA111" s="141"/>
      <c r="HMB111" s="141"/>
      <c r="HMC111" s="18"/>
      <c r="HMD111" s="145" t="s">
        <v>52</v>
      </c>
      <c r="HME111" s="81"/>
      <c r="HMF111" s="18"/>
      <c r="HMG111" s="141"/>
      <c r="HMH111" s="141"/>
      <c r="HMI111" s="141"/>
      <c r="HMJ111" s="141"/>
      <c r="HMK111" s="141"/>
      <c r="HML111" s="141"/>
      <c r="HMM111" s="18"/>
      <c r="HMN111" s="145" t="s">
        <v>52</v>
      </c>
      <c r="HMO111" s="81"/>
      <c r="HMP111" s="18"/>
      <c r="HMQ111" s="141"/>
      <c r="HMR111" s="141"/>
      <c r="HMS111" s="141"/>
      <c r="HMT111" s="141"/>
      <c r="HMU111" s="141"/>
      <c r="HMV111" s="141"/>
      <c r="HMW111" s="18"/>
      <c r="HMX111" s="145" t="s">
        <v>52</v>
      </c>
      <c r="HMY111" s="81"/>
      <c r="HMZ111" s="18"/>
      <c r="HNA111" s="141"/>
      <c r="HNB111" s="141"/>
      <c r="HNC111" s="141"/>
      <c r="HND111" s="141"/>
      <c r="HNE111" s="141"/>
      <c r="HNF111" s="141"/>
      <c r="HNG111" s="18"/>
      <c r="HNH111" s="145" t="s">
        <v>52</v>
      </c>
      <c r="HNI111" s="81"/>
      <c r="HNJ111" s="18"/>
      <c r="HNK111" s="141"/>
      <c r="HNL111" s="141"/>
      <c r="HNM111" s="141"/>
      <c r="HNN111" s="141"/>
      <c r="HNO111" s="141"/>
      <c r="HNP111" s="141"/>
      <c r="HNQ111" s="18"/>
      <c r="HNR111" s="145" t="s">
        <v>52</v>
      </c>
      <c r="HNS111" s="81"/>
      <c r="HNT111" s="18"/>
      <c r="HNU111" s="141"/>
      <c r="HNV111" s="141"/>
      <c r="HNW111" s="141"/>
      <c r="HNX111" s="141"/>
      <c r="HNY111" s="141"/>
      <c r="HNZ111" s="141"/>
      <c r="HOA111" s="18"/>
      <c r="HOB111" s="145" t="s">
        <v>52</v>
      </c>
      <c r="HOC111" s="81"/>
      <c r="HOD111" s="18"/>
      <c r="HOE111" s="141"/>
      <c r="HOF111" s="141"/>
      <c r="HOG111" s="141"/>
      <c r="HOH111" s="141"/>
      <c r="HOI111" s="141"/>
      <c r="HOJ111" s="141"/>
      <c r="HOK111" s="18"/>
      <c r="HOL111" s="145" t="s">
        <v>52</v>
      </c>
      <c r="HOM111" s="81"/>
      <c r="HON111" s="18"/>
      <c r="HOO111" s="141"/>
      <c r="HOP111" s="141"/>
      <c r="HOQ111" s="141"/>
      <c r="HOR111" s="141"/>
      <c r="HOS111" s="141"/>
      <c r="HOT111" s="141"/>
      <c r="HOU111" s="18"/>
      <c r="HOV111" s="145" t="s">
        <v>52</v>
      </c>
      <c r="HOW111" s="81"/>
      <c r="HOX111" s="18"/>
      <c r="HOY111" s="141"/>
      <c r="HOZ111" s="141"/>
      <c r="HPA111" s="141"/>
      <c r="HPB111" s="141"/>
      <c r="HPC111" s="141"/>
      <c r="HPD111" s="141"/>
      <c r="HPE111" s="18"/>
      <c r="HPF111" s="145" t="s">
        <v>52</v>
      </c>
      <c r="HPG111" s="81"/>
      <c r="HPH111" s="18"/>
      <c r="HPI111" s="141"/>
      <c r="HPJ111" s="141"/>
      <c r="HPK111" s="141"/>
      <c r="HPL111" s="141"/>
      <c r="HPM111" s="141"/>
      <c r="HPN111" s="141"/>
      <c r="HPO111" s="18"/>
      <c r="HPP111" s="145" t="s">
        <v>52</v>
      </c>
      <c r="HPQ111" s="81"/>
      <c r="HPR111" s="18"/>
      <c r="HPS111" s="141"/>
      <c r="HPT111" s="141"/>
      <c r="HPU111" s="141"/>
      <c r="HPV111" s="141"/>
      <c r="HPW111" s="141"/>
      <c r="HPX111" s="141"/>
      <c r="HPY111" s="18"/>
      <c r="HPZ111" s="145" t="s">
        <v>52</v>
      </c>
      <c r="HQA111" s="81"/>
      <c r="HQB111" s="18"/>
      <c r="HQC111" s="141"/>
      <c r="HQD111" s="141"/>
      <c r="HQE111" s="141"/>
      <c r="HQF111" s="141"/>
      <c r="HQG111" s="141"/>
      <c r="HQH111" s="141"/>
      <c r="HQI111" s="18"/>
      <c r="HQJ111" s="145" t="s">
        <v>52</v>
      </c>
      <c r="HQK111" s="81"/>
      <c r="HQL111" s="18"/>
      <c r="HQM111" s="141"/>
      <c r="HQN111" s="141"/>
      <c r="HQO111" s="141"/>
      <c r="HQP111" s="141"/>
      <c r="HQQ111" s="141"/>
      <c r="HQR111" s="141"/>
      <c r="HQS111" s="18"/>
      <c r="HQT111" s="145" t="s">
        <v>52</v>
      </c>
      <c r="HQU111" s="81"/>
      <c r="HQV111" s="18"/>
      <c r="HQW111" s="141"/>
      <c r="HQX111" s="141"/>
      <c r="HQY111" s="141"/>
      <c r="HQZ111" s="141"/>
      <c r="HRA111" s="141"/>
      <c r="HRB111" s="141"/>
      <c r="HRC111" s="18"/>
      <c r="HRD111" s="145" t="s">
        <v>52</v>
      </c>
      <c r="HRE111" s="81"/>
      <c r="HRF111" s="18"/>
      <c r="HRG111" s="141"/>
      <c r="HRH111" s="141"/>
      <c r="HRI111" s="141"/>
      <c r="HRJ111" s="141"/>
      <c r="HRK111" s="141"/>
      <c r="HRL111" s="141"/>
      <c r="HRM111" s="18"/>
      <c r="HRN111" s="145" t="s">
        <v>52</v>
      </c>
      <c r="HRO111" s="81"/>
      <c r="HRP111" s="18"/>
      <c r="HRQ111" s="141"/>
      <c r="HRR111" s="141"/>
      <c r="HRS111" s="141"/>
      <c r="HRT111" s="141"/>
      <c r="HRU111" s="141"/>
      <c r="HRV111" s="141"/>
      <c r="HRW111" s="18"/>
      <c r="HRX111" s="145" t="s">
        <v>52</v>
      </c>
      <c r="HRY111" s="81"/>
      <c r="HRZ111" s="18"/>
      <c r="HSA111" s="141"/>
      <c r="HSB111" s="141"/>
      <c r="HSC111" s="141"/>
      <c r="HSD111" s="141"/>
      <c r="HSE111" s="141"/>
      <c r="HSF111" s="141"/>
      <c r="HSG111" s="18"/>
      <c r="HSH111" s="145" t="s">
        <v>52</v>
      </c>
      <c r="HSI111" s="81"/>
      <c r="HSJ111" s="18"/>
      <c r="HSK111" s="141"/>
      <c r="HSL111" s="141"/>
      <c r="HSM111" s="141"/>
      <c r="HSN111" s="141"/>
      <c r="HSO111" s="141"/>
      <c r="HSP111" s="141"/>
      <c r="HSQ111" s="18"/>
      <c r="HSR111" s="145" t="s">
        <v>52</v>
      </c>
      <c r="HSS111" s="81"/>
      <c r="HST111" s="18"/>
      <c r="HSU111" s="141"/>
      <c r="HSV111" s="141"/>
      <c r="HSW111" s="141"/>
      <c r="HSX111" s="141"/>
      <c r="HSY111" s="141"/>
      <c r="HSZ111" s="141"/>
      <c r="HTA111" s="18"/>
      <c r="HTB111" s="145" t="s">
        <v>52</v>
      </c>
      <c r="HTC111" s="81"/>
      <c r="HTD111" s="18"/>
      <c r="HTE111" s="141"/>
      <c r="HTF111" s="141"/>
      <c r="HTG111" s="141"/>
      <c r="HTH111" s="141"/>
      <c r="HTI111" s="141"/>
      <c r="HTJ111" s="141"/>
      <c r="HTK111" s="18"/>
      <c r="HTL111" s="145" t="s">
        <v>52</v>
      </c>
      <c r="HTM111" s="81"/>
      <c r="HTN111" s="18"/>
      <c r="HTO111" s="141"/>
      <c r="HTP111" s="141"/>
      <c r="HTQ111" s="141"/>
      <c r="HTR111" s="141"/>
      <c r="HTS111" s="141"/>
      <c r="HTT111" s="141"/>
      <c r="HTU111" s="18"/>
      <c r="HTV111" s="145" t="s">
        <v>52</v>
      </c>
      <c r="HTW111" s="81"/>
      <c r="HTX111" s="18"/>
      <c r="HTY111" s="141"/>
      <c r="HTZ111" s="141"/>
      <c r="HUA111" s="141"/>
      <c r="HUB111" s="141"/>
      <c r="HUC111" s="141"/>
      <c r="HUD111" s="141"/>
      <c r="HUE111" s="18"/>
      <c r="HUF111" s="145" t="s">
        <v>52</v>
      </c>
      <c r="HUG111" s="81"/>
      <c r="HUH111" s="18"/>
      <c r="HUI111" s="141"/>
      <c r="HUJ111" s="141"/>
      <c r="HUK111" s="141"/>
      <c r="HUL111" s="141"/>
      <c r="HUM111" s="141"/>
      <c r="HUN111" s="141"/>
      <c r="HUO111" s="18"/>
      <c r="HUP111" s="145" t="s">
        <v>52</v>
      </c>
      <c r="HUQ111" s="81"/>
      <c r="HUR111" s="18"/>
      <c r="HUS111" s="141"/>
      <c r="HUT111" s="141"/>
      <c r="HUU111" s="141"/>
      <c r="HUV111" s="141"/>
      <c r="HUW111" s="141"/>
      <c r="HUX111" s="141"/>
      <c r="HUY111" s="18"/>
      <c r="HUZ111" s="145" t="s">
        <v>52</v>
      </c>
      <c r="HVA111" s="81"/>
      <c r="HVB111" s="18"/>
      <c r="HVC111" s="141"/>
      <c r="HVD111" s="141"/>
      <c r="HVE111" s="141"/>
      <c r="HVF111" s="141"/>
      <c r="HVG111" s="141"/>
      <c r="HVH111" s="141"/>
      <c r="HVI111" s="18"/>
      <c r="HVJ111" s="145" t="s">
        <v>52</v>
      </c>
      <c r="HVK111" s="81"/>
      <c r="HVL111" s="18"/>
      <c r="HVM111" s="141"/>
      <c r="HVN111" s="141"/>
      <c r="HVO111" s="141"/>
      <c r="HVP111" s="141"/>
      <c r="HVQ111" s="141"/>
      <c r="HVR111" s="141"/>
      <c r="HVS111" s="18"/>
      <c r="HVT111" s="145" t="s">
        <v>52</v>
      </c>
      <c r="HVU111" s="81"/>
      <c r="HVV111" s="18"/>
      <c r="HVW111" s="141"/>
      <c r="HVX111" s="141"/>
      <c r="HVY111" s="141"/>
      <c r="HVZ111" s="141"/>
      <c r="HWA111" s="141"/>
      <c r="HWB111" s="141"/>
      <c r="HWC111" s="18"/>
      <c r="HWD111" s="145" t="s">
        <v>52</v>
      </c>
      <c r="HWE111" s="81"/>
      <c r="HWF111" s="18"/>
      <c r="HWG111" s="141"/>
      <c r="HWH111" s="141"/>
      <c r="HWI111" s="141"/>
      <c r="HWJ111" s="141"/>
      <c r="HWK111" s="141"/>
      <c r="HWL111" s="141"/>
      <c r="HWM111" s="18"/>
      <c r="HWN111" s="145" t="s">
        <v>52</v>
      </c>
      <c r="HWO111" s="81"/>
      <c r="HWP111" s="18"/>
      <c r="HWQ111" s="141"/>
      <c r="HWR111" s="141"/>
      <c r="HWS111" s="141"/>
      <c r="HWT111" s="141"/>
      <c r="HWU111" s="141"/>
      <c r="HWV111" s="141"/>
      <c r="HWW111" s="18"/>
      <c r="HWX111" s="145" t="s">
        <v>52</v>
      </c>
      <c r="HWY111" s="81"/>
      <c r="HWZ111" s="18"/>
      <c r="HXA111" s="141"/>
      <c r="HXB111" s="141"/>
      <c r="HXC111" s="141"/>
      <c r="HXD111" s="141"/>
      <c r="HXE111" s="141"/>
      <c r="HXF111" s="141"/>
      <c r="HXG111" s="18"/>
      <c r="HXH111" s="145" t="s">
        <v>52</v>
      </c>
      <c r="HXI111" s="81"/>
      <c r="HXJ111" s="18"/>
      <c r="HXK111" s="141"/>
      <c r="HXL111" s="141"/>
      <c r="HXM111" s="141"/>
      <c r="HXN111" s="141"/>
      <c r="HXO111" s="141"/>
      <c r="HXP111" s="141"/>
      <c r="HXQ111" s="18"/>
      <c r="HXR111" s="145" t="s">
        <v>52</v>
      </c>
      <c r="HXS111" s="81"/>
      <c r="HXT111" s="18"/>
      <c r="HXU111" s="141"/>
      <c r="HXV111" s="141"/>
      <c r="HXW111" s="141"/>
      <c r="HXX111" s="141"/>
      <c r="HXY111" s="141"/>
      <c r="HXZ111" s="141"/>
      <c r="HYA111" s="18"/>
      <c r="HYB111" s="145" t="s">
        <v>52</v>
      </c>
      <c r="HYC111" s="81"/>
      <c r="HYD111" s="18"/>
      <c r="HYE111" s="141"/>
      <c r="HYF111" s="141"/>
      <c r="HYG111" s="141"/>
      <c r="HYH111" s="141"/>
      <c r="HYI111" s="141"/>
      <c r="HYJ111" s="141"/>
      <c r="HYK111" s="18"/>
      <c r="HYL111" s="145" t="s">
        <v>52</v>
      </c>
      <c r="HYM111" s="81"/>
      <c r="HYN111" s="18"/>
      <c r="HYO111" s="141"/>
      <c r="HYP111" s="141"/>
      <c r="HYQ111" s="141"/>
      <c r="HYR111" s="141"/>
      <c r="HYS111" s="141"/>
      <c r="HYT111" s="141"/>
      <c r="HYU111" s="18"/>
      <c r="HYV111" s="145" t="s">
        <v>52</v>
      </c>
      <c r="HYW111" s="81"/>
      <c r="HYX111" s="18"/>
      <c r="HYY111" s="141"/>
      <c r="HYZ111" s="141"/>
      <c r="HZA111" s="141"/>
      <c r="HZB111" s="141"/>
      <c r="HZC111" s="141"/>
      <c r="HZD111" s="141"/>
      <c r="HZE111" s="18"/>
      <c r="HZF111" s="145" t="s">
        <v>52</v>
      </c>
      <c r="HZG111" s="81"/>
      <c r="HZH111" s="18"/>
      <c r="HZI111" s="141"/>
      <c r="HZJ111" s="141"/>
      <c r="HZK111" s="141"/>
      <c r="HZL111" s="141"/>
      <c r="HZM111" s="141"/>
      <c r="HZN111" s="141"/>
      <c r="HZO111" s="18"/>
      <c r="HZP111" s="145" t="s">
        <v>52</v>
      </c>
      <c r="HZQ111" s="81"/>
      <c r="HZR111" s="18"/>
      <c r="HZS111" s="141"/>
      <c r="HZT111" s="141"/>
      <c r="HZU111" s="141"/>
      <c r="HZV111" s="141"/>
      <c r="HZW111" s="141"/>
      <c r="HZX111" s="141"/>
      <c r="HZY111" s="18"/>
      <c r="HZZ111" s="145" t="s">
        <v>52</v>
      </c>
      <c r="IAA111" s="81"/>
      <c r="IAB111" s="18"/>
      <c r="IAC111" s="141"/>
      <c r="IAD111" s="141"/>
      <c r="IAE111" s="141"/>
      <c r="IAF111" s="141"/>
      <c r="IAG111" s="141"/>
      <c r="IAH111" s="141"/>
      <c r="IAI111" s="18"/>
      <c r="IAJ111" s="145" t="s">
        <v>52</v>
      </c>
      <c r="IAK111" s="81"/>
      <c r="IAL111" s="18"/>
      <c r="IAM111" s="141"/>
      <c r="IAN111" s="141"/>
      <c r="IAO111" s="141"/>
      <c r="IAP111" s="141"/>
      <c r="IAQ111" s="141"/>
      <c r="IAR111" s="141"/>
      <c r="IAS111" s="18"/>
      <c r="IAT111" s="145" t="s">
        <v>52</v>
      </c>
      <c r="IAU111" s="81"/>
      <c r="IAV111" s="18"/>
      <c r="IAW111" s="141"/>
      <c r="IAX111" s="141"/>
      <c r="IAY111" s="141"/>
      <c r="IAZ111" s="141"/>
      <c r="IBA111" s="141"/>
      <c r="IBB111" s="141"/>
      <c r="IBC111" s="18"/>
      <c r="IBD111" s="145" t="s">
        <v>52</v>
      </c>
      <c r="IBE111" s="81"/>
      <c r="IBF111" s="18"/>
      <c r="IBG111" s="141"/>
      <c r="IBH111" s="141"/>
      <c r="IBI111" s="141"/>
      <c r="IBJ111" s="141"/>
      <c r="IBK111" s="141"/>
      <c r="IBL111" s="141"/>
      <c r="IBM111" s="18"/>
      <c r="IBN111" s="145" t="s">
        <v>52</v>
      </c>
      <c r="IBO111" s="81"/>
      <c r="IBP111" s="18"/>
      <c r="IBQ111" s="141"/>
      <c r="IBR111" s="141"/>
      <c r="IBS111" s="141"/>
      <c r="IBT111" s="141"/>
      <c r="IBU111" s="141"/>
      <c r="IBV111" s="141"/>
      <c r="IBW111" s="18"/>
      <c r="IBX111" s="145" t="s">
        <v>52</v>
      </c>
      <c r="IBY111" s="81"/>
      <c r="IBZ111" s="18"/>
      <c r="ICA111" s="141"/>
      <c r="ICB111" s="141"/>
      <c r="ICC111" s="141"/>
      <c r="ICD111" s="141"/>
      <c r="ICE111" s="141"/>
      <c r="ICF111" s="141"/>
      <c r="ICG111" s="18"/>
      <c r="ICH111" s="145" t="s">
        <v>52</v>
      </c>
      <c r="ICI111" s="81"/>
      <c r="ICJ111" s="18"/>
      <c r="ICK111" s="141"/>
      <c r="ICL111" s="141"/>
      <c r="ICM111" s="141"/>
      <c r="ICN111" s="141"/>
      <c r="ICO111" s="141"/>
      <c r="ICP111" s="141"/>
      <c r="ICQ111" s="18"/>
      <c r="ICR111" s="145" t="s">
        <v>52</v>
      </c>
      <c r="ICS111" s="81"/>
      <c r="ICT111" s="18"/>
      <c r="ICU111" s="141"/>
      <c r="ICV111" s="141"/>
      <c r="ICW111" s="141"/>
      <c r="ICX111" s="141"/>
      <c r="ICY111" s="141"/>
      <c r="ICZ111" s="141"/>
      <c r="IDA111" s="18"/>
      <c r="IDB111" s="145" t="s">
        <v>52</v>
      </c>
      <c r="IDC111" s="81"/>
      <c r="IDD111" s="18"/>
      <c r="IDE111" s="141"/>
      <c r="IDF111" s="141"/>
      <c r="IDG111" s="141"/>
      <c r="IDH111" s="141"/>
      <c r="IDI111" s="141"/>
      <c r="IDJ111" s="141"/>
      <c r="IDK111" s="18"/>
      <c r="IDL111" s="145" t="s">
        <v>52</v>
      </c>
      <c r="IDM111" s="81"/>
      <c r="IDN111" s="18"/>
      <c r="IDO111" s="141"/>
      <c r="IDP111" s="141"/>
      <c r="IDQ111" s="141"/>
      <c r="IDR111" s="141"/>
      <c r="IDS111" s="141"/>
      <c r="IDT111" s="141"/>
      <c r="IDU111" s="18"/>
      <c r="IDV111" s="145" t="s">
        <v>52</v>
      </c>
      <c r="IDW111" s="81"/>
      <c r="IDX111" s="18"/>
      <c r="IDY111" s="141"/>
      <c r="IDZ111" s="141"/>
      <c r="IEA111" s="141"/>
      <c r="IEB111" s="141"/>
      <c r="IEC111" s="141"/>
      <c r="IED111" s="141"/>
      <c r="IEE111" s="18"/>
      <c r="IEF111" s="145" t="s">
        <v>52</v>
      </c>
      <c r="IEG111" s="81"/>
      <c r="IEH111" s="18"/>
      <c r="IEI111" s="141"/>
      <c r="IEJ111" s="141"/>
      <c r="IEK111" s="141"/>
      <c r="IEL111" s="141"/>
      <c r="IEM111" s="141"/>
      <c r="IEN111" s="141"/>
      <c r="IEO111" s="18"/>
      <c r="IEP111" s="145" t="s">
        <v>52</v>
      </c>
      <c r="IEQ111" s="81"/>
      <c r="IER111" s="18"/>
      <c r="IES111" s="141"/>
      <c r="IET111" s="141"/>
      <c r="IEU111" s="141"/>
      <c r="IEV111" s="141"/>
      <c r="IEW111" s="141"/>
      <c r="IEX111" s="141"/>
      <c r="IEY111" s="18"/>
      <c r="IEZ111" s="145" t="s">
        <v>52</v>
      </c>
      <c r="IFA111" s="81"/>
      <c r="IFB111" s="18"/>
      <c r="IFC111" s="141"/>
      <c r="IFD111" s="141"/>
      <c r="IFE111" s="141"/>
      <c r="IFF111" s="141"/>
      <c r="IFG111" s="141"/>
      <c r="IFH111" s="141"/>
      <c r="IFI111" s="18"/>
      <c r="IFJ111" s="145" t="s">
        <v>52</v>
      </c>
      <c r="IFK111" s="81"/>
      <c r="IFL111" s="18"/>
      <c r="IFM111" s="141"/>
      <c r="IFN111" s="141"/>
      <c r="IFO111" s="141"/>
      <c r="IFP111" s="141"/>
      <c r="IFQ111" s="141"/>
      <c r="IFR111" s="141"/>
      <c r="IFS111" s="18"/>
      <c r="IFT111" s="145" t="s">
        <v>52</v>
      </c>
      <c r="IFU111" s="81"/>
      <c r="IFV111" s="18"/>
      <c r="IFW111" s="141"/>
      <c r="IFX111" s="141"/>
      <c r="IFY111" s="141"/>
      <c r="IFZ111" s="141"/>
      <c r="IGA111" s="141"/>
      <c r="IGB111" s="141"/>
      <c r="IGC111" s="18"/>
      <c r="IGD111" s="145" t="s">
        <v>52</v>
      </c>
      <c r="IGE111" s="81"/>
      <c r="IGF111" s="18"/>
      <c r="IGG111" s="141"/>
      <c r="IGH111" s="141"/>
      <c r="IGI111" s="141"/>
      <c r="IGJ111" s="141"/>
      <c r="IGK111" s="141"/>
      <c r="IGL111" s="141"/>
      <c r="IGM111" s="18"/>
      <c r="IGN111" s="145" t="s">
        <v>52</v>
      </c>
      <c r="IGO111" s="81"/>
      <c r="IGP111" s="18"/>
      <c r="IGQ111" s="141"/>
      <c r="IGR111" s="141"/>
      <c r="IGS111" s="141"/>
      <c r="IGT111" s="141"/>
      <c r="IGU111" s="141"/>
      <c r="IGV111" s="141"/>
      <c r="IGW111" s="18"/>
      <c r="IGX111" s="145" t="s">
        <v>52</v>
      </c>
      <c r="IGY111" s="81"/>
      <c r="IGZ111" s="18"/>
      <c r="IHA111" s="141"/>
      <c r="IHB111" s="141"/>
      <c r="IHC111" s="141"/>
      <c r="IHD111" s="141"/>
      <c r="IHE111" s="141"/>
      <c r="IHF111" s="141"/>
      <c r="IHG111" s="18"/>
      <c r="IHH111" s="145" t="s">
        <v>52</v>
      </c>
      <c r="IHI111" s="81"/>
      <c r="IHJ111" s="18"/>
      <c r="IHK111" s="141"/>
      <c r="IHL111" s="141"/>
      <c r="IHM111" s="141"/>
      <c r="IHN111" s="141"/>
      <c r="IHO111" s="141"/>
      <c r="IHP111" s="141"/>
      <c r="IHQ111" s="18"/>
      <c r="IHR111" s="145" t="s">
        <v>52</v>
      </c>
      <c r="IHS111" s="81"/>
      <c r="IHT111" s="18"/>
      <c r="IHU111" s="141"/>
      <c r="IHV111" s="141"/>
      <c r="IHW111" s="141"/>
      <c r="IHX111" s="141"/>
      <c r="IHY111" s="141"/>
      <c r="IHZ111" s="141"/>
      <c r="IIA111" s="18"/>
      <c r="IIB111" s="145" t="s">
        <v>52</v>
      </c>
      <c r="IIC111" s="81"/>
      <c r="IID111" s="18"/>
      <c r="IIE111" s="141"/>
      <c r="IIF111" s="141"/>
      <c r="IIG111" s="141"/>
      <c r="IIH111" s="141"/>
      <c r="III111" s="141"/>
      <c r="IIJ111" s="141"/>
      <c r="IIK111" s="18"/>
      <c r="IIL111" s="145" t="s">
        <v>52</v>
      </c>
      <c r="IIM111" s="81"/>
      <c r="IIN111" s="18"/>
      <c r="IIO111" s="141"/>
      <c r="IIP111" s="141"/>
      <c r="IIQ111" s="141"/>
      <c r="IIR111" s="141"/>
      <c r="IIS111" s="141"/>
      <c r="IIT111" s="141"/>
      <c r="IIU111" s="18"/>
      <c r="IIV111" s="145" t="s">
        <v>52</v>
      </c>
      <c r="IIW111" s="81"/>
      <c r="IIX111" s="18"/>
      <c r="IIY111" s="141"/>
      <c r="IIZ111" s="141"/>
      <c r="IJA111" s="141"/>
      <c r="IJB111" s="141"/>
      <c r="IJC111" s="141"/>
      <c r="IJD111" s="141"/>
      <c r="IJE111" s="18"/>
      <c r="IJF111" s="145" t="s">
        <v>52</v>
      </c>
      <c r="IJG111" s="81"/>
      <c r="IJH111" s="18"/>
      <c r="IJI111" s="141"/>
      <c r="IJJ111" s="141"/>
      <c r="IJK111" s="141"/>
      <c r="IJL111" s="141"/>
      <c r="IJM111" s="141"/>
      <c r="IJN111" s="141"/>
      <c r="IJO111" s="18"/>
      <c r="IJP111" s="145" t="s">
        <v>52</v>
      </c>
      <c r="IJQ111" s="81"/>
      <c r="IJR111" s="18"/>
      <c r="IJS111" s="141"/>
      <c r="IJT111" s="141"/>
      <c r="IJU111" s="141"/>
      <c r="IJV111" s="141"/>
      <c r="IJW111" s="141"/>
      <c r="IJX111" s="141"/>
      <c r="IJY111" s="18"/>
      <c r="IJZ111" s="145" t="s">
        <v>52</v>
      </c>
      <c r="IKA111" s="81"/>
      <c r="IKB111" s="18"/>
      <c r="IKC111" s="141"/>
      <c r="IKD111" s="141"/>
      <c r="IKE111" s="141"/>
      <c r="IKF111" s="141"/>
      <c r="IKG111" s="141"/>
      <c r="IKH111" s="141"/>
      <c r="IKI111" s="18"/>
      <c r="IKJ111" s="145" t="s">
        <v>52</v>
      </c>
      <c r="IKK111" s="81"/>
      <c r="IKL111" s="18"/>
      <c r="IKM111" s="141"/>
      <c r="IKN111" s="141"/>
      <c r="IKO111" s="141"/>
      <c r="IKP111" s="141"/>
      <c r="IKQ111" s="141"/>
      <c r="IKR111" s="141"/>
      <c r="IKS111" s="18"/>
      <c r="IKT111" s="145" t="s">
        <v>52</v>
      </c>
      <c r="IKU111" s="81"/>
      <c r="IKV111" s="18"/>
      <c r="IKW111" s="141"/>
      <c r="IKX111" s="141"/>
      <c r="IKY111" s="141"/>
      <c r="IKZ111" s="141"/>
      <c r="ILA111" s="141"/>
      <c r="ILB111" s="141"/>
      <c r="ILC111" s="18"/>
      <c r="ILD111" s="145" t="s">
        <v>52</v>
      </c>
      <c r="ILE111" s="81"/>
      <c r="ILF111" s="18"/>
      <c r="ILG111" s="141"/>
      <c r="ILH111" s="141"/>
      <c r="ILI111" s="141"/>
      <c r="ILJ111" s="141"/>
      <c r="ILK111" s="141"/>
      <c r="ILL111" s="141"/>
      <c r="ILM111" s="18"/>
      <c r="ILN111" s="145" t="s">
        <v>52</v>
      </c>
      <c r="ILO111" s="81"/>
      <c r="ILP111" s="18"/>
      <c r="ILQ111" s="141"/>
      <c r="ILR111" s="141"/>
      <c r="ILS111" s="141"/>
      <c r="ILT111" s="141"/>
      <c r="ILU111" s="141"/>
      <c r="ILV111" s="141"/>
      <c r="ILW111" s="18"/>
      <c r="ILX111" s="145" t="s">
        <v>52</v>
      </c>
      <c r="ILY111" s="81"/>
      <c r="ILZ111" s="18"/>
      <c r="IMA111" s="141"/>
      <c r="IMB111" s="141"/>
      <c r="IMC111" s="141"/>
      <c r="IMD111" s="141"/>
      <c r="IME111" s="141"/>
      <c r="IMF111" s="141"/>
      <c r="IMG111" s="18"/>
      <c r="IMH111" s="145" t="s">
        <v>52</v>
      </c>
      <c r="IMI111" s="81"/>
      <c r="IMJ111" s="18"/>
      <c r="IMK111" s="141"/>
      <c r="IML111" s="141"/>
      <c r="IMM111" s="141"/>
      <c r="IMN111" s="141"/>
      <c r="IMO111" s="141"/>
      <c r="IMP111" s="141"/>
      <c r="IMQ111" s="18"/>
      <c r="IMR111" s="145" t="s">
        <v>52</v>
      </c>
      <c r="IMS111" s="81"/>
      <c r="IMT111" s="18"/>
      <c r="IMU111" s="141"/>
      <c r="IMV111" s="141"/>
      <c r="IMW111" s="141"/>
      <c r="IMX111" s="141"/>
      <c r="IMY111" s="141"/>
      <c r="IMZ111" s="141"/>
      <c r="INA111" s="18"/>
      <c r="INB111" s="145" t="s">
        <v>52</v>
      </c>
      <c r="INC111" s="81"/>
      <c r="IND111" s="18"/>
      <c r="INE111" s="141"/>
      <c r="INF111" s="141"/>
      <c r="ING111" s="141"/>
      <c r="INH111" s="141"/>
      <c r="INI111" s="141"/>
      <c r="INJ111" s="141"/>
      <c r="INK111" s="18"/>
      <c r="INL111" s="145" t="s">
        <v>52</v>
      </c>
      <c r="INM111" s="81"/>
      <c r="INN111" s="18"/>
      <c r="INO111" s="141"/>
      <c r="INP111" s="141"/>
      <c r="INQ111" s="141"/>
      <c r="INR111" s="141"/>
      <c r="INS111" s="141"/>
      <c r="INT111" s="141"/>
      <c r="INU111" s="18"/>
      <c r="INV111" s="145" t="s">
        <v>52</v>
      </c>
      <c r="INW111" s="81"/>
      <c r="INX111" s="18"/>
      <c r="INY111" s="141"/>
      <c r="INZ111" s="141"/>
      <c r="IOA111" s="141"/>
      <c r="IOB111" s="141"/>
      <c r="IOC111" s="141"/>
      <c r="IOD111" s="141"/>
      <c r="IOE111" s="18"/>
      <c r="IOF111" s="145" t="s">
        <v>52</v>
      </c>
      <c r="IOG111" s="81"/>
      <c r="IOH111" s="18"/>
      <c r="IOI111" s="141"/>
      <c r="IOJ111" s="141"/>
      <c r="IOK111" s="141"/>
      <c r="IOL111" s="141"/>
      <c r="IOM111" s="141"/>
      <c r="ION111" s="141"/>
      <c r="IOO111" s="18"/>
      <c r="IOP111" s="145" t="s">
        <v>52</v>
      </c>
      <c r="IOQ111" s="81"/>
      <c r="IOR111" s="18"/>
      <c r="IOS111" s="141"/>
      <c r="IOT111" s="141"/>
      <c r="IOU111" s="141"/>
      <c r="IOV111" s="141"/>
      <c r="IOW111" s="141"/>
      <c r="IOX111" s="141"/>
      <c r="IOY111" s="18"/>
      <c r="IOZ111" s="145" t="s">
        <v>52</v>
      </c>
      <c r="IPA111" s="81"/>
      <c r="IPB111" s="18"/>
      <c r="IPC111" s="141"/>
      <c r="IPD111" s="141"/>
      <c r="IPE111" s="141"/>
      <c r="IPF111" s="141"/>
      <c r="IPG111" s="141"/>
      <c r="IPH111" s="141"/>
      <c r="IPI111" s="18"/>
      <c r="IPJ111" s="145" t="s">
        <v>52</v>
      </c>
      <c r="IPK111" s="81"/>
      <c r="IPL111" s="18"/>
      <c r="IPM111" s="141"/>
      <c r="IPN111" s="141"/>
      <c r="IPO111" s="141"/>
      <c r="IPP111" s="141"/>
      <c r="IPQ111" s="141"/>
      <c r="IPR111" s="141"/>
      <c r="IPS111" s="18"/>
      <c r="IPT111" s="145" t="s">
        <v>52</v>
      </c>
      <c r="IPU111" s="81"/>
      <c r="IPV111" s="18"/>
      <c r="IPW111" s="141"/>
      <c r="IPX111" s="141"/>
      <c r="IPY111" s="141"/>
      <c r="IPZ111" s="141"/>
      <c r="IQA111" s="141"/>
      <c r="IQB111" s="141"/>
      <c r="IQC111" s="18"/>
      <c r="IQD111" s="145" t="s">
        <v>52</v>
      </c>
      <c r="IQE111" s="81"/>
      <c r="IQF111" s="18"/>
      <c r="IQG111" s="141"/>
      <c r="IQH111" s="141"/>
      <c r="IQI111" s="141"/>
      <c r="IQJ111" s="141"/>
      <c r="IQK111" s="141"/>
      <c r="IQL111" s="141"/>
      <c r="IQM111" s="18"/>
      <c r="IQN111" s="145" t="s">
        <v>52</v>
      </c>
      <c r="IQO111" s="81"/>
      <c r="IQP111" s="18"/>
      <c r="IQQ111" s="141"/>
      <c r="IQR111" s="141"/>
      <c r="IQS111" s="141"/>
      <c r="IQT111" s="141"/>
      <c r="IQU111" s="141"/>
      <c r="IQV111" s="141"/>
      <c r="IQW111" s="18"/>
      <c r="IQX111" s="145" t="s">
        <v>52</v>
      </c>
      <c r="IQY111" s="81"/>
      <c r="IQZ111" s="18"/>
      <c r="IRA111" s="141"/>
      <c r="IRB111" s="141"/>
      <c r="IRC111" s="141"/>
      <c r="IRD111" s="141"/>
      <c r="IRE111" s="141"/>
      <c r="IRF111" s="141"/>
      <c r="IRG111" s="18"/>
      <c r="IRH111" s="145" t="s">
        <v>52</v>
      </c>
      <c r="IRI111" s="81"/>
      <c r="IRJ111" s="18"/>
      <c r="IRK111" s="141"/>
      <c r="IRL111" s="141"/>
      <c r="IRM111" s="141"/>
      <c r="IRN111" s="141"/>
      <c r="IRO111" s="141"/>
      <c r="IRP111" s="141"/>
      <c r="IRQ111" s="18"/>
      <c r="IRR111" s="145" t="s">
        <v>52</v>
      </c>
      <c r="IRS111" s="81"/>
      <c r="IRT111" s="18"/>
      <c r="IRU111" s="141"/>
      <c r="IRV111" s="141"/>
      <c r="IRW111" s="141"/>
      <c r="IRX111" s="141"/>
      <c r="IRY111" s="141"/>
      <c r="IRZ111" s="141"/>
      <c r="ISA111" s="18"/>
      <c r="ISB111" s="145" t="s">
        <v>52</v>
      </c>
      <c r="ISC111" s="81"/>
      <c r="ISD111" s="18"/>
      <c r="ISE111" s="141"/>
      <c r="ISF111" s="141"/>
      <c r="ISG111" s="141"/>
      <c r="ISH111" s="141"/>
      <c r="ISI111" s="141"/>
      <c r="ISJ111" s="141"/>
      <c r="ISK111" s="18"/>
      <c r="ISL111" s="145" t="s">
        <v>52</v>
      </c>
      <c r="ISM111" s="81"/>
      <c r="ISN111" s="18"/>
      <c r="ISO111" s="141"/>
      <c r="ISP111" s="141"/>
      <c r="ISQ111" s="141"/>
      <c r="ISR111" s="141"/>
      <c r="ISS111" s="141"/>
      <c r="IST111" s="141"/>
      <c r="ISU111" s="18"/>
      <c r="ISV111" s="145" t="s">
        <v>52</v>
      </c>
      <c r="ISW111" s="81"/>
      <c r="ISX111" s="18"/>
      <c r="ISY111" s="141"/>
      <c r="ISZ111" s="141"/>
      <c r="ITA111" s="141"/>
      <c r="ITB111" s="141"/>
      <c r="ITC111" s="141"/>
      <c r="ITD111" s="141"/>
      <c r="ITE111" s="18"/>
      <c r="ITF111" s="145" t="s">
        <v>52</v>
      </c>
      <c r="ITG111" s="81"/>
      <c r="ITH111" s="18"/>
      <c r="ITI111" s="141"/>
      <c r="ITJ111" s="141"/>
      <c r="ITK111" s="141"/>
      <c r="ITL111" s="141"/>
      <c r="ITM111" s="141"/>
      <c r="ITN111" s="141"/>
      <c r="ITO111" s="18"/>
      <c r="ITP111" s="145" t="s">
        <v>52</v>
      </c>
      <c r="ITQ111" s="81"/>
      <c r="ITR111" s="18"/>
      <c r="ITS111" s="141"/>
      <c r="ITT111" s="141"/>
      <c r="ITU111" s="141"/>
      <c r="ITV111" s="141"/>
      <c r="ITW111" s="141"/>
      <c r="ITX111" s="141"/>
      <c r="ITY111" s="18"/>
      <c r="ITZ111" s="145" t="s">
        <v>52</v>
      </c>
      <c r="IUA111" s="81"/>
      <c r="IUB111" s="18"/>
      <c r="IUC111" s="141"/>
      <c r="IUD111" s="141"/>
      <c r="IUE111" s="141"/>
      <c r="IUF111" s="141"/>
      <c r="IUG111" s="141"/>
      <c r="IUH111" s="141"/>
      <c r="IUI111" s="18"/>
      <c r="IUJ111" s="145" t="s">
        <v>52</v>
      </c>
      <c r="IUK111" s="81"/>
      <c r="IUL111" s="18"/>
      <c r="IUM111" s="141"/>
      <c r="IUN111" s="141"/>
      <c r="IUO111" s="141"/>
      <c r="IUP111" s="141"/>
      <c r="IUQ111" s="141"/>
      <c r="IUR111" s="141"/>
      <c r="IUS111" s="18"/>
      <c r="IUT111" s="145" t="s">
        <v>52</v>
      </c>
      <c r="IUU111" s="81"/>
      <c r="IUV111" s="18"/>
      <c r="IUW111" s="141"/>
      <c r="IUX111" s="141"/>
      <c r="IUY111" s="141"/>
      <c r="IUZ111" s="141"/>
      <c r="IVA111" s="141"/>
      <c r="IVB111" s="141"/>
      <c r="IVC111" s="18"/>
      <c r="IVD111" s="145" t="s">
        <v>52</v>
      </c>
      <c r="IVE111" s="81"/>
      <c r="IVF111" s="18"/>
      <c r="IVG111" s="141"/>
      <c r="IVH111" s="141"/>
      <c r="IVI111" s="141"/>
      <c r="IVJ111" s="141"/>
      <c r="IVK111" s="141"/>
      <c r="IVL111" s="141"/>
      <c r="IVM111" s="18"/>
      <c r="IVN111" s="145" t="s">
        <v>52</v>
      </c>
      <c r="IVO111" s="81"/>
      <c r="IVP111" s="18"/>
      <c r="IVQ111" s="141"/>
      <c r="IVR111" s="141"/>
      <c r="IVS111" s="141"/>
      <c r="IVT111" s="141"/>
      <c r="IVU111" s="141"/>
      <c r="IVV111" s="141"/>
      <c r="IVW111" s="18"/>
      <c r="IVX111" s="145" t="s">
        <v>52</v>
      </c>
      <c r="IVY111" s="81"/>
      <c r="IVZ111" s="18"/>
      <c r="IWA111" s="141"/>
      <c r="IWB111" s="141"/>
      <c r="IWC111" s="141"/>
      <c r="IWD111" s="141"/>
      <c r="IWE111" s="141"/>
      <c r="IWF111" s="141"/>
      <c r="IWG111" s="18"/>
      <c r="IWH111" s="145" t="s">
        <v>52</v>
      </c>
      <c r="IWI111" s="81"/>
      <c r="IWJ111" s="18"/>
      <c r="IWK111" s="141"/>
      <c r="IWL111" s="141"/>
      <c r="IWM111" s="141"/>
      <c r="IWN111" s="141"/>
      <c r="IWO111" s="141"/>
      <c r="IWP111" s="141"/>
      <c r="IWQ111" s="18"/>
      <c r="IWR111" s="145" t="s">
        <v>52</v>
      </c>
      <c r="IWS111" s="81"/>
      <c r="IWT111" s="18"/>
      <c r="IWU111" s="141"/>
      <c r="IWV111" s="141"/>
      <c r="IWW111" s="141"/>
      <c r="IWX111" s="141"/>
      <c r="IWY111" s="141"/>
      <c r="IWZ111" s="141"/>
      <c r="IXA111" s="18"/>
      <c r="IXB111" s="145" t="s">
        <v>52</v>
      </c>
      <c r="IXC111" s="81"/>
      <c r="IXD111" s="18"/>
      <c r="IXE111" s="141"/>
      <c r="IXF111" s="141"/>
      <c r="IXG111" s="141"/>
      <c r="IXH111" s="141"/>
      <c r="IXI111" s="141"/>
      <c r="IXJ111" s="141"/>
      <c r="IXK111" s="18"/>
      <c r="IXL111" s="145" t="s">
        <v>52</v>
      </c>
      <c r="IXM111" s="81"/>
      <c r="IXN111" s="18"/>
      <c r="IXO111" s="141"/>
      <c r="IXP111" s="141"/>
      <c r="IXQ111" s="141"/>
      <c r="IXR111" s="141"/>
      <c r="IXS111" s="141"/>
      <c r="IXT111" s="141"/>
      <c r="IXU111" s="18"/>
      <c r="IXV111" s="145" t="s">
        <v>52</v>
      </c>
      <c r="IXW111" s="81"/>
      <c r="IXX111" s="18"/>
      <c r="IXY111" s="141"/>
      <c r="IXZ111" s="141"/>
      <c r="IYA111" s="141"/>
      <c r="IYB111" s="141"/>
      <c r="IYC111" s="141"/>
      <c r="IYD111" s="141"/>
      <c r="IYE111" s="18"/>
      <c r="IYF111" s="145" t="s">
        <v>52</v>
      </c>
      <c r="IYG111" s="81"/>
      <c r="IYH111" s="18"/>
      <c r="IYI111" s="141"/>
      <c r="IYJ111" s="141"/>
      <c r="IYK111" s="141"/>
      <c r="IYL111" s="141"/>
      <c r="IYM111" s="141"/>
      <c r="IYN111" s="141"/>
      <c r="IYO111" s="18"/>
      <c r="IYP111" s="145" t="s">
        <v>52</v>
      </c>
      <c r="IYQ111" s="81"/>
      <c r="IYR111" s="18"/>
      <c r="IYS111" s="141"/>
      <c r="IYT111" s="141"/>
      <c r="IYU111" s="141"/>
      <c r="IYV111" s="141"/>
      <c r="IYW111" s="141"/>
      <c r="IYX111" s="141"/>
      <c r="IYY111" s="18"/>
      <c r="IYZ111" s="145" t="s">
        <v>52</v>
      </c>
      <c r="IZA111" s="81"/>
      <c r="IZB111" s="18"/>
      <c r="IZC111" s="141"/>
      <c r="IZD111" s="141"/>
      <c r="IZE111" s="141"/>
      <c r="IZF111" s="141"/>
      <c r="IZG111" s="141"/>
      <c r="IZH111" s="141"/>
      <c r="IZI111" s="18"/>
      <c r="IZJ111" s="145" t="s">
        <v>52</v>
      </c>
      <c r="IZK111" s="81"/>
      <c r="IZL111" s="18"/>
      <c r="IZM111" s="141"/>
      <c r="IZN111" s="141"/>
      <c r="IZO111" s="141"/>
      <c r="IZP111" s="141"/>
      <c r="IZQ111" s="141"/>
      <c r="IZR111" s="141"/>
      <c r="IZS111" s="18"/>
      <c r="IZT111" s="145" t="s">
        <v>52</v>
      </c>
      <c r="IZU111" s="81"/>
      <c r="IZV111" s="18"/>
      <c r="IZW111" s="141"/>
      <c r="IZX111" s="141"/>
      <c r="IZY111" s="141"/>
      <c r="IZZ111" s="141"/>
      <c r="JAA111" s="141"/>
      <c r="JAB111" s="141"/>
      <c r="JAC111" s="18"/>
      <c r="JAD111" s="145" t="s">
        <v>52</v>
      </c>
      <c r="JAE111" s="81"/>
      <c r="JAF111" s="18"/>
      <c r="JAG111" s="141"/>
      <c r="JAH111" s="141"/>
      <c r="JAI111" s="141"/>
      <c r="JAJ111" s="141"/>
      <c r="JAK111" s="141"/>
      <c r="JAL111" s="141"/>
      <c r="JAM111" s="18"/>
      <c r="JAN111" s="145" t="s">
        <v>52</v>
      </c>
      <c r="JAO111" s="81"/>
      <c r="JAP111" s="18"/>
      <c r="JAQ111" s="141"/>
      <c r="JAR111" s="141"/>
      <c r="JAS111" s="141"/>
      <c r="JAT111" s="141"/>
      <c r="JAU111" s="141"/>
      <c r="JAV111" s="141"/>
      <c r="JAW111" s="18"/>
      <c r="JAX111" s="145" t="s">
        <v>52</v>
      </c>
      <c r="JAY111" s="81"/>
      <c r="JAZ111" s="18"/>
      <c r="JBA111" s="141"/>
      <c r="JBB111" s="141"/>
      <c r="JBC111" s="141"/>
      <c r="JBD111" s="141"/>
      <c r="JBE111" s="141"/>
      <c r="JBF111" s="141"/>
      <c r="JBG111" s="18"/>
      <c r="JBH111" s="145" t="s">
        <v>52</v>
      </c>
      <c r="JBI111" s="81"/>
      <c r="JBJ111" s="18"/>
      <c r="JBK111" s="141"/>
      <c r="JBL111" s="141"/>
      <c r="JBM111" s="141"/>
      <c r="JBN111" s="141"/>
      <c r="JBO111" s="141"/>
      <c r="JBP111" s="141"/>
      <c r="JBQ111" s="18"/>
      <c r="JBR111" s="145" t="s">
        <v>52</v>
      </c>
      <c r="JBS111" s="81"/>
      <c r="JBT111" s="18"/>
      <c r="JBU111" s="141"/>
      <c r="JBV111" s="141"/>
      <c r="JBW111" s="141"/>
      <c r="JBX111" s="141"/>
      <c r="JBY111" s="141"/>
      <c r="JBZ111" s="141"/>
      <c r="JCA111" s="18"/>
      <c r="JCB111" s="145" t="s">
        <v>52</v>
      </c>
      <c r="JCC111" s="81"/>
      <c r="JCD111" s="18"/>
      <c r="JCE111" s="141"/>
      <c r="JCF111" s="141"/>
      <c r="JCG111" s="141"/>
      <c r="JCH111" s="141"/>
      <c r="JCI111" s="141"/>
      <c r="JCJ111" s="141"/>
      <c r="JCK111" s="18"/>
      <c r="JCL111" s="145" t="s">
        <v>52</v>
      </c>
      <c r="JCM111" s="81"/>
      <c r="JCN111" s="18"/>
      <c r="JCO111" s="141"/>
      <c r="JCP111" s="141"/>
      <c r="JCQ111" s="141"/>
      <c r="JCR111" s="141"/>
      <c r="JCS111" s="141"/>
      <c r="JCT111" s="141"/>
      <c r="JCU111" s="18"/>
      <c r="JCV111" s="145" t="s">
        <v>52</v>
      </c>
      <c r="JCW111" s="81"/>
      <c r="JCX111" s="18"/>
      <c r="JCY111" s="141"/>
      <c r="JCZ111" s="141"/>
      <c r="JDA111" s="141"/>
      <c r="JDB111" s="141"/>
      <c r="JDC111" s="141"/>
      <c r="JDD111" s="141"/>
      <c r="JDE111" s="18"/>
      <c r="JDF111" s="145" t="s">
        <v>52</v>
      </c>
      <c r="JDG111" s="81"/>
      <c r="JDH111" s="18"/>
      <c r="JDI111" s="141"/>
      <c r="JDJ111" s="141"/>
      <c r="JDK111" s="141"/>
      <c r="JDL111" s="141"/>
      <c r="JDM111" s="141"/>
      <c r="JDN111" s="141"/>
      <c r="JDO111" s="18"/>
      <c r="JDP111" s="145" t="s">
        <v>52</v>
      </c>
      <c r="JDQ111" s="81"/>
      <c r="JDR111" s="18"/>
      <c r="JDS111" s="141"/>
      <c r="JDT111" s="141"/>
      <c r="JDU111" s="141"/>
      <c r="JDV111" s="141"/>
      <c r="JDW111" s="141"/>
      <c r="JDX111" s="141"/>
      <c r="JDY111" s="18"/>
      <c r="JDZ111" s="145" t="s">
        <v>52</v>
      </c>
      <c r="JEA111" s="81"/>
      <c r="JEB111" s="18"/>
      <c r="JEC111" s="141"/>
      <c r="JED111" s="141"/>
      <c r="JEE111" s="141"/>
      <c r="JEF111" s="141"/>
      <c r="JEG111" s="141"/>
      <c r="JEH111" s="141"/>
      <c r="JEI111" s="18"/>
      <c r="JEJ111" s="145" t="s">
        <v>52</v>
      </c>
      <c r="JEK111" s="81"/>
      <c r="JEL111" s="18"/>
      <c r="JEM111" s="141"/>
      <c r="JEN111" s="141"/>
      <c r="JEO111" s="141"/>
      <c r="JEP111" s="141"/>
      <c r="JEQ111" s="141"/>
      <c r="JER111" s="141"/>
      <c r="JES111" s="18"/>
      <c r="JET111" s="145" t="s">
        <v>52</v>
      </c>
      <c r="JEU111" s="81"/>
      <c r="JEV111" s="18"/>
      <c r="JEW111" s="141"/>
      <c r="JEX111" s="141"/>
      <c r="JEY111" s="141"/>
      <c r="JEZ111" s="141"/>
      <c r="JFA111" s="141"/>
      <c r="JFB111" s="141"/>
      <c r="JFC111" s="18"/>
      <c r="JFD111" s="145" t="s">
        <v>52</v>
      </c>
      <c r="JFE111" s="81"/>
      <c r="JFF111" s="18"/>
      <c r="JFG111" s="141"/>
      <c r="JFH111" s="141"/>
      <c r="JFI111" s="141"/>
      <c r="JFJ111" s="141"/>
      <c r="JFK111" s="141"/>
      <c r="JFL111" s="141"/>
      <c r="JFM111" s="18"/>
      <c r="JFN111" s="145" t="s">
        <v>52</v>
      </c>
      <c r="JFO111" s="81"/>
      <c r="JFP111" s="18"/>
      <c r="JFQ111" s="141"/>
      <c r="JFR111" s="141"/>
      <c r="JFS111" s="141"/>
      <c r="JFT111" s="141"/>
      <c r="JFU111" s="141"/>
      <c r="JFV111" s="141"/>
      <c r="JFW111" s="18"/>
      <c r="JFX111" s="145" t="s">
        <v>52</v>
      </c>
      <c r="JFY111" s="81"/>
      <c r="JFZ111" s="18"/>
      <c r="JGA111" s="141"/>
      <c r="JGB111" s="141"/>
      <c r="JGC111" s="141"/>
      <c r="JGD111" s="141"/>
      <c r="JGE111" s="141"/>
      <c r="JGF111" s="141"/>
      <c r="JGG111" s="18"/>
      <c r="JGH111" s="145" t="s">
        <v>52</v>
      </c>
      <c r="JGI111" s="81"/>
      <c r="JGJ111" s="18"/>
      <c r="JGK111" s="141"/>
      <c r="JGL111" s="141"/>
      <c r="JGM111" s="141"/>
      <c r="JGN111" s="141"/>
      <c r="JGO111" s="141"/>
      <c r="JGP111" s="141"/>
      <c r="JGQ111" s="18"/>
      <c r="JGR111" s="145" t="s">
        <v>52</v>
      </c>
      <c r="JGS111" s="81"/>
      <c r="JGT111" s="18"/>
      <c r="JGU111" s="141"/>
      <c r="JGV111" s="141"/>
      <c r="JGW111" s="141"/>
      <c r="JGX111" s="141"/>
      <c r="JGY111" s="141"/>
      <c r="JGZ111" s="141"/>
      <c r="JHA111" s="18"/>
      <c r="JHB111" s="145" t="s">
        <v>52</v>
      </c>
      <c r="JHC111" s="81"/>
      <c r="JHD111" s="18"/>
      <c r="JHE111" s="141"/>
      <c r="JHF111" s="141"/>
      <c r="JHG111" s="141"/>
      <c r="JHH111" s="141"/>
      <c r="JHI111" s="141"/>
      <c r="JHJ111" s="141"/>
      <c r="JHK111" s="18"/>
      <c r="JHL111" s="145" t="s">
        <v>52</v>
      </c>
      <c r="JHM111" s="81"/>
      <c r="JHN111" s="18"/>
      <c r="JHO111" s="141"/>
      <c r="JHP111" s="141"/>
      <c r="JHQ111" s="141"/>
      <c r="JHR111" s="141"/>
      <c r="JHS111" s="141"/>
      <c r="JHT111" s="141"/>
      <c r="JHU111" s="18"/>
      <c r="JHV111" s="145" t="s">
        <v>52</v>
      </c>
      <c r="JHW111" s="81"/>
      <c r="JHX111" s="18"/>
      <c r="JHY111" s="141"/>
      <c r="JHZ111" s="141"/>
      <c r="JIA111" s="141"/>
      <c r="JIB111" s="141"/>
      <c r="JIC111" s="141"/>
      <c r="JID111" s="141"/>
      <c r="JIE111" s="18"/>
      <c r="JIF111" s="145" t="s">
        <v>52</v>
      </c>
      <c r="JIG111" s="81"/>
      <c r="JIH111" s="18"/>
      <c r="JII111" s="141"/>
      <c r="JIJ111" s="141"/>
      <c r="JIK111" s="141"/>
      <c r="JIL111" s="141"/>
      <c r="JIM111" s="141"/>
      <c r="JIN111" s="141"/>
      <c r="JIO111" s="18"/>
      <c r="JIP111" s="145" t="s">
        <v>52</v>
      </c>
      <c r="JIQ111" s="81"/>
      <c r="JIR111" s="18"/>
      <c r="JIS111" s="141"/>
      <c r="JIT111" s="141"/>
      <c r="JIU111" s="141"/>
      <c r="JIV111" s="141"/>
      <c r="JIW111" s="141"/>
      <c r="JIX111" s="141"/>
      <c r="JIY111" s="18"/>
      <c r="JIZ111" s="145" t="s">
        <v>52</v>
      </c>
      <c r="JJA111" s="81"/>
      <c r="JJB111" s="18"/>
      <c r="JJC111" s="141"/>
      <c r="JJD111" s="141"/>
      <c r="JJE111" s="141"/>
      <c r="JJF111" s="141"/>
      <c r="JJG111" s="141"/>
      <c r="JJH111" s="141"/>
      <c r="JJI111" s="18"/>
      <c r="JJJ111" s="145" t="s">
        <v>52</v>
      </c>
      <c r="JJK111" s="81"/>
      <c r="JJL111" s="18"/>
      <c r="JJM111" s="141"/>
      <c r="JJN111" s="141"/>
      <c r="JJO111" s="141"/>
      <c r="JJP111" s="141"/>
      <c r="JJQ111" s="141"/>
      <c r="JJR111" s="141"/>
      <c r="JJS111" s="18"/>
      <c r="JJT111" s="145" t="s">
        <v>52</v>
      </c>
      <c r="JJU111" s="81"/>
      <c r="JJV111" s="18"/>
      <c r="JJW111" s="141"/>
      <c r="JJX111" s="141"/>
      <c r="JJY111" s="141"/>
      <c r="JJZ111" s="141"/>
      <c r="JKA111" s="141"/>
      <c r="JKB111" s="141"/>
      <c r="JKC111" s="18"/>
      <c r="JKD111" s="145" t="s">
        <v>52</v>
      </c>
      <c r="JKE111" s="81"/>
      <c r="JKF111" s="18"/>
      <c r="JKG111" s="141"/>
      <c r="JKH111" s="141"/>
      <c r="JKI111" s="141"/>
      <c r="JKJ111" s="141"/>
      <c r="JKK111" s="141"/>
      <c r="JKL111" s="141"/>
      <c r="JKM111" s="18"/>
      <c r="JKN111" s="145" t="s">
        <v>52</v>
      </c>
      <c r="JKO111" s="81"/>
      <c r="JKP111" s="18"/>
      <c r="JKQ111" s="141"/>
      <c r="JKR111" s="141"/>
      <c r="JKS111" s="141"/>
      <c r="JKT111" s="141"/>
      <c r="JKU111" s="141"/>
      <c r="JKV111" s="141"/>
      <c r="JKW111" s="18"/>
      <c r="JKX111" s="145" t="s">
        <v>52</v>
      </c>
      <c r="JKY111" s="81"/>
      <c r="JKZ111" s="18"/>
      <c r="JLA111" s="141"/>
      <c r="JLB111" s="141"/>
      <c r="JLC111" s="141"/>
      <c r="JLD111" s="141"/>
      <c r="JLE111" s="141"/>
      <c r="JLF111" s="141"/>
      <c r="JLG111" s="18"/>
      <c r="JLH111" s="145" t="s">
        <v>52</v>
      </c>
      <c r="JLI111" s="81"/>
      <c r="JLJ111" s="18"/>
      <c r="JLK111" s="141"/>
      <c r="JLL111" s="141"/>
      <c r="JLM111" s="141"/>
      <c r="JLN111" s="141"/>
      <c r="JLO111" s="141"/>
      <c r="JLP111" s="141"/>
      <c r="JLQ111" s="18"/>
      <c r="JLR111" s="145" t="s">
        <v>52</v>
      </c>
      <c r="JLS111" s="81"/>
      <c r="JLT111" s="18"/>
      <c r="JLU111" s="141"/>
      <c r="JLV111" s="141"/>
      <c r="JLW111" s="141"/>
      <c r="JLX111" s="141"/>
      <c r="JLY111" s="141"/>
      <c r="JLZ111" s="141"/>
      <c r="JMA111" s="18"/>
      <c r="JMB111" s="145" t="s">
        <v>52</v>
      </c>
      <c r="JMC111" s="81"/>
      <c r="JMD111" s="18"/>
      <c r="JME111" s="141"/>
      <c r="JMF111" s="141"/>
      <c r="JMG111" s="141"/>
      <c r="JMH111" s="141"/>
      <c r="JMI111" s="141"/>
      <c r="JMJ111" s="141"/>
      <c r="JMK111" s="18"/>
      <c r="JML111" s="145" t="s">
        <v>52</v>
      </c>
      <c r="JMM111" s="81"/>
      <c r="JMN111" s="18"/>
      <c r="JMO111" s="141"/>
      <c r="JMP111" s="141"/>
      <c r="JMQ111" s="141"/>
      <c r="JMR111" s="141"/>
      <c r="JMS111" s="141"/>
      <c r="JMT111" s="141"/>
      <c r="JMU111" s="18"/>
      <c r="JMV111" s="145" t="s">
        <v>52</v>
      </c>
      <c r="JMW111" s="81"/>
      <c r="JMX111" s="18"/>
      <c r="JMY111" s="141"/>
      <c r="JMZ111" s="141"/>
      <c r="JNA111" s="141"/>
      <c r="JNB111" s="141"/>
      <c r="JNC111" s="141"/>
      <c r="JND111" s="141"/>
      <c r="JNE111" s="18"/>
      <c r="JNF111" s="145" t="s">
        <v>52</v>
      </c>
      <c r="JNG111" s="81"/>
      <c r="JNH111" s="18"/>
      <c r="JNI111" s="141"/>
      <c r="JNJ111" s="141"/>
      <c r="JNK111" s="141"/>
      <c r="JNL111" s="141"/>
      <c r="JNM111" s="141"/>
      <c r="JNN111" s="141"/>
      <c r="JNO111" s="18"/>
      <c r="JNP111" s="145" t="s">
        <v>52</v>
      </c>
      <c r="JNQ111" s="81"/>
      <c r="JNR111" s="18"/>
      <c r="JNS111" s="141"/>
      <c r="JNT111" s="141"/>
      <c r="JNU111" s="141"/>
      <c r="JNV111" s="141"/>
      <c r="JNW111" s="141"/>
      <c r="JNX111" s="141"/>
      <c r="JNY111" s="18"/>
      <c r="JNZ111" s="145" t="s">
        <v>52</v>
      </c>
      <c r="JOA111" s="81"/>
      <c r="JOB111" s="18"/>
      <c r="JOC111" s="141"/>
      <c r="JOD111" s="141"/>
      <c r="JOE111" s="141"/>
      <c r="JOF111" s="141"/>
      <c r="JOG111" s="141"/>
      <c r="JOH111" s="141"/>
      <c r="JOI111" s="18"/>
      <c r="JOJ111" s="145" t="s">
        <v>52</v>
      </c>
      <c r="JOK111" s="81"/>
      <c r="JOL111" s="18"/>
      <c r="JOM111" s="141"/>
      <c r="JON111" s="141"/>
      <c r="JOO111" s="141"/>
      <c r="JOP111" s="141"/>
      <c r="JOQ111" s="141"/>
      <c r="JOR111" s="141"/>
      <c r="JOS111" s="18"/>
      <c r="JOT111" s="145" t="s">
        <v>52</v>
      </c>
      <c r="JOU111" s="81"/>
      <c r="JOV111" s="18"/>
      <c r="JOW111" s="141"/>
      <c r="JOX111" s="141"/>
      <c r="JOY111" s="141"/>
      <c r="JOZ111" s="141"/>
      <c r="JPA111" s="141"/>
      <c r="JPB111" s="141"/>
      <c r="JPC111" s="18"/>
      <c r="JPD111" s="145" t="s">
        <v>52</v>
      </c>
      <c r="JPE111" s="81"/>
      <c r="JPF111" s="18"/>
      <c r="JPG111" s="141"/>
      <c r="JPH111" s="141"/>
      <c r="JPI111" s="141"/>
      <c r="JPJ111" s="141"/>
      <c r="JPK111" s="141"/>
      <c r="JPL111" s="141"/>
      <c r="JPM111" s="18"/>
      <c r="JPN111" s="145" t="s">
        <v>52</v>
      </c>
      <c r="JPO111" s="81"/>
      <c r="JPP111" s="18"/>
      <c r="JPQ111" s="141"/>
      <c r="JPR111" s="141"/>
      <c r="JPS111" s="141"/>
      <c r="JPT111" s="141"/>
      <c r="JPU111" s="141"/>
      <c r="JPV111" s="141"/>
      <c r="JPW111" s="18"/>
      <c r="JPX111" s="145" t="s">
        <v>52</v>
      </c>
      <c r="JPY111" s="81"/>
      <c r="JPZ111" s="18"/>
      <c r="JQA111" s="141"/>
      <c r="JQB111" s="141"/>
      <c r="JQC111" s="141"/>
      <c r="JQD111" s="141"/>
      <c r="JQE111" s="141"/>
      <c r="JQF111" s="141"/>
      <c r="JQG111" s="18"/>
      <c r="JQH111" s="145" t="s">
        <v>52</v>
      </c>
      <c r="JQI111" s="81"/>
      <c r="JQJ111" s="18"/>
      <c r="JQK111" s="141"/>
      <c r="JQL111" s="141"/>
      <c r="JQM111" s="141"/>
      <c r="JQN111" s="141"/>
      <c r="JQO111" s="141"/>
      <c r="JQP111" s="141"/>
      <c r="JQQ111" s="18"/>
      <c r="JQR111" s="145" t="s">
        <v>52</v>
      </c>
      <c r="JQS111" s="81"/>
      <c r="JQT111" s="18"/>
      <c r="JQU111" s="141"/>
      <c r="JQV111" s="141"/>
      <c r="JQW111" s="141"/>
      <c r="JQX111" s="141"/>
      <c r="JQY111" s="141"/>
      <c r="JQZ111" s="141"/>
      <c r="JRA111" s="18"/>
      <c r="JRB111" s="145" t="s">
        <v>52</v>
      </c>
      <c r="JRC111" s="81"/>
      <c r="JRD111" s="18"/>
      <c r="JRE111" s="141"/>
      <c r="JRF111" s="141"/>
      <c r="JRG111" s="141"/>
      <c r="JRH111" s="141"/>
      <c r="JRI111" s="141"/>
      <c r="JRJ111" s="141"/>
      <c r="JRK111" s="18"/>
      <c r="JRL111" s="145" t="s">
        <v>52</v>
      </c>
      <c r="JRM111" s="81"/>
      <c r="JRN111" s="18"/>
      <c r="JRO111" s="141"/>
      <c r="JRP111" s="141"/>
      <c r="JRQ111" s="141"/>
      <c r="JRR111" s="141"/>
      <c r="JRS111" s="141"/>
      <c r="JRT111" s="141"/>
      <c r="JRU111" s="18"/>
      <c r="JRV111" s="145" t="s">
        <v>52</v>
      </c>
      <c r="JRW111" s="81"/>
      <c r="JRX111" s="18"/>
      <c r="JRY111" s="141"/>
      <c r="JRZ111" s="141"/>
      <c r="JSA111" s="141"/>
      <c r="JSB111" s="141"/>
      <c r="JSC111" s="141"/>
      <c r="JSD111" s="141"/>
      <c r="JSE111" s="18"/>
      <c r="JSF111" s="145" t="s">
        <v>52</v>
      </c>
      <c r="JSG111" s="81"/>
      <c r="JSH111" s="18"/>
      <c r="JSI111" s="141"/>
      <c r="JSJ111" s="141"/>
      <c r="JSK111" s="141"/>
      <c r="JSL111" s="141"/>
      <c r="JSM111" s="141"/>
      <c r="JSN111" s="141"/>
      <c r="JSO111" s="18"/>
      <c r="JSP111" s="145" t="s">
        <v>52</v>
      </c>
      <c r="JSQ111" s="81"/>
      <c r="JSR111" s="18"/>
      <c r="JSS111" s="141"/>
      <c r="JST111" s="141"/>
      <c r="JSU111" s="141"/>
      <c r="JSV111" s="141"/>
      <c r="JSW111" s="141"/>
      <c r="JSX111" s="141"/>
      <c r="JSY111" s="18"/>
      <c r="JSZ111" s="145" t="s">
        <v>52</v>
      </c>
      <c r="JTA111" s="81"/>
      <c r="JTB111" s="18"/>
      <c r="JTC111" s="141"/>
      <c r="JTD111" s="141"/>
      <c r="JTE111" s="141"/>
      <c r="JTF111" s="141"/>
      <c r="JTG111" s="141"/>
      <c r="JTH111" s="141"/>
      <c r="JTI111" s="18"/>
      <c r="JTJ111" s="145" t="s">
        <v>52</v>
      </c>
      <c r="JTK111" s="81"/>
      <c r="JTL111" s="18"/>
      <c r="JTM111" s="141"/>
      <c r="JTN111" s="141"/>
      <c r="JTO111" s="141"/>
      <c r="JTP111" s="141"/>
      <c r="JTQ111" s="141"/>
      <c r="JTR111" s="141"/>
      <c r="JTS111" s="18"/>
      <c r="JTT111" s="145" t="s">
        <v>52</v>
      </c>
      <c r="JTU111" s="81"/>
      <c r="JTV111" s="18"/>
      <c r="JTW111" s="141"/>
      <c r="JTX111" s="141"/>
      <c r="JTY111" s="141"/>
      <c r="JTZ111" s="141"/>
      <c r="JUA111" s="141"/>
      <c r="JUB111" s="141"/>
      <c r="JUC111" s="18"/>
      <c r="JUD111" s="145" t="s">
        <v>52</v>
      </c>
      <c r="JUE111" s="81"/>
      <c r="JUF111" s="18"/>
      <c r="JUG111" s="141"/>
      <c r="JUH111" s="141"/>
      <c r="JUI111" s="141"/>
      <c r="JUJ111" s="141"/>
      <c r="JUK111" s="141"/>
      <c r="JUL111" s="141"/>
      <c r="JUM111" s="18"/>
      <c r="JUN111" s="145" t="s">
        <v>52</v>
      </c>
      <c r="JUO111" s="81"/>
      <c r="JUP111" s="18"/>
      <c r="JUQ111" s="141"/>
      <c r="JUR111" s="141"/>
      <c r="JUS111" s="141"/>
      <c r="JUT111" s="141"/>
      <c r="JUU111" s="141"/>
      <c r="JUV111" s="141"/>
      <c r="JUW111" s="18"/>
      <c r="JUX111" s="145" t="s">
        <v>52</v>
      </c>
      <c r="JUY111" s="81"/>
      <c r="JUZ111" s="18"/>
      <c r="JVA111" s="141"/>
      <c r="JVB111" s="141"/>
      <c r="JVC111" s="141"/>
      <c r="JVD111" s="141"/>
      <c r="JVE111" s="141"/>
      <c r="JVF111" s="141"/>
      <c r="JVG111" s="18"/>
      <c r="JVH111" s="145" t="s">
        <v>52</v>
      </c>
      <c r="JVI111" s="81"/>
      <c r="JVJ111" s="18"/>
      <c r="JVK111" s="141"/>
      <c r="JVL111" s="141"/>
      <c r="JVM111" s="141"/>
      <c r="JVN111" s="141"/>
      <c r="JVO111" s="141"/>
      <c r="JVP111" s="141"/>
      <c r="JVQ111" s="18"/>
      <c r="JVR111" s="145" t="s">
        <v>52</v>
      </c>
      <c r="JVS111" s="81"/>
      <c r="JVT111" s="18"/>
      <c r="JVU111" s="141"/>
      <c r="JVV111" s="141"/>
      <c r="JVW111" s="141"/>
      <c r="JVX111" s="141"/>
      <c r="JVY111" s="141"/>
      <c r="JVZ111" s="141"/>
      <c r="JWA111" s="18"/>
      <c r="JWB111" s="145" t="s">
        <v>52</v>
      </c>
      <c r="JWC111" s="81"/>
      <c r="JWD111" s="18"/>
      <c r="JWE111" s="141"/>
      <c r="JWF111" s="141"/>
      <c r="JWG111" s="141"/>
      <c r="JWH111" s="141"/>
      <c r="JWI111" s="141"/>
      <c r="JWJ111" s="141"/>
      <c r="JWK111" s="18"/>
      <c r="JWL111" s="145" t="s">
        <v>52</v>
      </c>
      <c r="JWM111" s="81"/>
      <c r="JWN111" s="18"/>
      <c r="JWO111" s="141"/>
      <c r="JWP111" s="141"/>
      <c r="JWQ111" s="141"/>
      <c r="JWR111" s="141"/>
      <c r="JWS111" s="141"/>
      <c r="JWT111" s="141"/>
      <c r="JWU111" s="18"/>
      <c r="JWV111" s="145" t="s">
        <v>52</v>
      </c>
      <c r="JWW111" s="81"/>
      <c r="JWX111" s="18"/>
      <c r="JWY111" s="141"/>
      <c r="JWZ111" s="141"/>
      <c r="JXA111" s="141"/>
      <c r="JXB111" s="141"/>
      <c r="JXC111" s="141"/>
      <c r="JXD111" s="141"/>
      <c r="JXE111" s="18"/>
      <c r="JXF111" s="145" t="s">
        <v>52</v>
      </c>
      <c r="JXG111" s="81"/>
      <c r="JXH111" s="18"/>
      <c r="JXI111" s="141"/>
      <c r="JXJ111" s="141"/>
      <c r="JXK111" s="141"/>
      <c r="JXL111" s="141"/>
      <c r="JXM111" s="141"/>
      <c r="JXN111" s="141"/>
      <c r="JXO111" s="18"/>
      <c r="JXP111" s="145" t="s">
        <v>52</v>
      </c>
      <c r="JXQ111" s="81"/>
      <c r="JXR111" s="18"/>
      <c r="JXS111" s="141"/>
      <c r="JXT111" s="141"/>
      <c r="JXU111" s="141"/>
      <c r="JXV111" s="141"/>
      <c r="JXW111" s="141"/>
      <c r="JXX111" s="141"/>
      <c r="JXY111" s="18"/>
      <c r="JXZ111" s="145" t="s">
        <v>52</v>
      </c>
      <c r="JYA111" s="81"/>
      <c r="JYB111" s="18"/>
      <c r="JYC111" s="141"/>
      <c r="JYD111" s="141"/>
      <c r="JYE111" s="141"/>
      <c r="JYF111" s="141"/>
      <c r="JYG111" s="141"/>
      <c r="JYH111" s="141"/>
      <c r="JYI111" s="18"/>
      <c r="JYJ111" s="145" t="s">
        <v>52</v>
      </c>
      <c r="JYK111" s="81"/>
      <c r="JYL111" s="18"/>
      <c r="JYM111" s="141"/>
      <c r="JYN111" s="141"/>
      <c r="JYO111" s="141"/>
      <c r="JYP111" s="141"/>
      <c r="JYQ111" s="141"/>
      <c r="JYR111" s="141"/>
      <c r="JYS111" s="18"/>
      <c r="JYT111" s="145" t="s">
        <v>52</v>
      </c>
      <c r="JYU111" s="81"/>
      <c r="JYV111" s="18"/>
      <c r="JYW111" s="141"/>
      <c r="JYX111" s="141"/>
      <c r="JYY111" s="141"/>
      <c r="JYZ111" s="141"/>
      <c r="JZA111" s="141"/>
      <c r="JZB111" s="141"/>
      <c r="JZC111" s="18"/>
      <c r="JZD111" s="145" t="s">
        <v>52</v>
      </c>
      <c r="JZE111" s="81"/>
      <c r="JZF111" s="18"/>
      <c r="JZG111" s="141"/>
      <c r="JZH111" s="141"/>
      <c r="JZI111" s="141"/>
      <c r="JZJ111" s="141"/>
      <c r="JZK111" s="141"/>
      <c r="JZL111" s="141"/>
      <c r="JZM111" s="18"/>
      <c r="JZN111" s="145" t="s">
        <v>52</v>
      </c>
      <c r="JZO111" s="81"/>
      <c r="JZP111" s="18"/>
      <c r="JZQ111" s="141"/>
      <c r="JZR111" s="141"/>
      <c r="JZS111" s="141"/>
      <c r="JZT111" s="141"/>
      <c r="JZU111" s="141"/>
      <c r="JZV111" s="141"/>
      <c r="JZW111" s="18"/>
      <c r="JZX111" s="145" t="s">
        <v>52</v>
      </c>
      <c r="JZY111" s="81"/>
      <c r="JZZ111" s="18"/>
      <c r="KAA111" s="141"/>
      <c r="KAB111" s="141"/>
      <c r="KAC111" s="141"/>
      <c r="KAD111" s="141"/>
      <c r="KAE111" s="141"/>
      <c r="KAF111" s="141"/>
      <c r="KAG111" s="18"/>
      <c r="KAH111" s="145" t="s">
        <v>52</v>
      </c>
      <c r="KAI111" s="81"/>
      <c r="KAJ111" s="18"/>
      <c r="KAK111" s="141"/>
      <c r="KAL111" s="141"/>
      <c r="KAM111" s="141"/>
      <c r="KAN111" s="141"/>
      <c r="KAO111" s="141"/>
      <c r="KAP111" s="141"/>
      <c r="KAQ111" s="18"/>
      <c r="KAR111" s="145" t="s">
        <v>52</v>
      </c>
      <c r="KAS111" s="81"/>
      <c r="KAT111" s="18"/>
      <c r="KAU111" s="141"/>
      <c r="KAV111" s="141"/>
      <c r="KAW111" s="141"/>
      <c r="KAX111" s="141"/>
      <c r="KAY111" s="141"/>
      <c r="KAZ111" s="141"/>
      <c r="KBA111" s="18"/>
      <c r="KBB111" s="145" t="s">
        <v>52</v>
      </c>
      <c r="KBC111" s="81"/>
      <c r="KBD111" s="18"/>
      <c r="KBE111" s="141"/>
      <c r="KBF111" s="141"/>
      <c r="KBG111" s="141"/>
      <c r="KBH111" s="141"/>
      <c r="KBI111" s="141"/>
      <c r="KBJ111" s="141"/>
      <c r="KBK111" s="18"/>
      <c r="KBL111" s="145" t="s">
        <v>52</v>
      </c>
      <c r="KBM111" s="81"/>
      <c r="KBN111" s="18"/>
      <c r="KBO111" s="141"/>
      <c r="KBP111" s="141"/>
      <c r="KBQ111" s="141"/>
      <c r="KBR111" s="141"/>
      <c r="KBS111" s="141"/>
      <c r="KBT111" s="141"/>
      <c r="KBU111" s="18"/>
      <c r="KBV111" s="145" t="s">
        <v>52</v>
      </c>
      <c r="KBW111" s="81"/>
      <c r="KBX111" s="18"/>
      <c r="KBY111" s="141"/>
      <c r="KBZ111" s="141"/>
      <c r="KCA111" s="141"/>
      <c r="KCB111" s="141"/>
      <c r="KCC111" s="141"/>
      <c r="KCD111" s="141"/>
      <c r="KCE111" s="18"/>
      <c r="KCF111" s="145" t="s">
        <v>52</v>
      </c>
      <c r="KCG111" s="81"/>
      <c r="KCH111" s="18"/>
      <c r="KCI111" s="141"/>
      <c r="KCJ111" s="141"/>
      <c r="KCK111" s="141"/>
      <c r="KCL111" s="141"/>
      <c r="KCM111" s="141"/>
      <c r="KCN111" s="141"/>
      <c r="KCO111" s="18"/>
      <c r="KCP111" s="145" t="s">
        <v>52</v>
      </c>
      <c r="KCQ111" s="81"/>
      <c r="KCR111" s="18"/>
      <c r="KCS111" s="141"/>
      <c r="KCT111" s="141"/>
      <c r="KCU111" s="141"/>
      <c r="KCV111" s="141"/>
      <c r="KCW111" s="141"/>
      <c r="KCX111" s="141"/>
      <c r="KCY111" s="18"/>
      <c r="KCZ111" s="145" t="s">
        <v>52</v>
      </c>
      <c r="KDA111" s="81"/>
      <c r="KDB111" s="18"/>
      <c r="KDC111" s="141"/>
      <c r="KDD111" s="141"/>
      <c r="KDE111" s="141"/>
      <c r="KDF111" s="141"/>
      <c r="KDG111" s="141"/>
      <c r="KDH111" s="141"/>
      <c r="KDI111" s="18"/>
      <c r="KDJ111" s="145" t="s">
        <v>52</v>
      </c>
      <c r="KDK111" s="81"/>
      <c r="KDL111" s="18"/>
      <c r="KDM111" s="141"/>
      <c r="KDN111" s="141"/>
      <c r="KDO111" s="141"/>
      <c r="KDP111" s="141"/>
      <c r="KDQ111" s="141"/>
      <c r="KDR111" s="141"/>
      <c r="KDS111" s="18"/>
      <c r="KDT111" s="145" t="s">
        <v>52</v>
      </c>
      <c r="KDU111" s="81"/>
      <c r="KDV111" s="18"/>
      <c r="KDW111" s="141"/>
      <c r="KDX111" s="141"/>
      <c r="KDY111" s="141"/>
      <c r="KDZ111" s="141"/>
      <c r="KEA111" s="141"/>
      <c r="KEB111" s="141"/>
      <c r="KEC111" s="18"/>
      <c r="KED111" s="145" t="s">
        <v>52</v>
      </c>
      <c r="KEE111" s="81"/>
      <c r="KEF111" s="18"/>
      <c r="KEG111" s="141"/>
      <c r="KEH111" s="141"/>
      <c r="KEI111" s="141"/>
      <c r="KEJ111" s="141"/>
      <c r="KEK111" s="141"/>
      <c r="KEL111" s="141"/>
      <c r="KEM111" s="18"/>
      <c r="KEN111" s="145" t="s">
        <v>52</v>
      </c>
      <c r="KEO111" s="81"/>
      <c r="KEP111" s="18"/>
      <c r="KEQ111" s="141"/>
      <c r="KER111" s="141"/>
      <c r="KES111" s="141"/>
      <c r="KET111" s="141"/>
      <c r="KEU111" s="141"/>
      <c r="KEV111" s="141"/>
      <c r="KEW111" s="18"/>
      <c r="KEX111" s="145" t="s">
        <v>52</v>
      </c>
      <c r="KEY111" s="81"/>
      <c r="KEZ111" s="18"/>
      <c r="KFA111" s="141"/>
      <c r="KFB111" s="141"/>
      <c r="KFC111" s="141"/>
      <c r="KFD111" s="141"/>
      <c r="KFE111" s="141"/>
      <c r="KFF111" s="141"/>
      <c r="KFG111" s="18"/>
      <c r="KFH111" s="145" t="s">
        <v>52</v>
      </c>
      <c r="KFI111" s="81"/>
      <c r="KFJ111" s="18"/>
      <c r="KFK111" s="141"/>
      <c r="KFL111" s="141"/>
      <c r="KFM111" s="141"/>
      <c r="KFN111" s="141"/>
      <c r="KFO111" s="141"/>
      <c r="KFP111" s="141"/>
      <c r="KFQ111" s="18"/>
      <c r="KFR111" s="145" t="s">
        <v>52</v>
      </c>
      <c r="KFS111" s="81"/>
      <c r="KFT111" s="18"/>
      <c r="KFU111" s="141"/>
      <c r="KFV111" s="141"/>
      <c r="KFW111" s="141"/>
      <c r="KFX111" s="141"/>
      <c r="KFY111" s="141"/>
      <c r="KFZ111" s="141"/>
      <c r="KGA111" s="18"/>
      <c r="KGB111" s="145" t="s">
        <v>52</v>
      </c>
      <c r="KGC111" s="81"/>
      <c r="KGD111" s="18"/>
      <c r="KGE111" s="141"/>
      <c r="KGF111" s="141"/>
      <c r="KGG111" s="141"/>
      <c r="KGH111" s="141"/>
      <c r="KGI111" s="141"/>
      <c r="KGJ111" s="141"/>
      <c r="KGK111" s="18"/>
      <c r="KGL111" s="145" t="s">
        <v>52</v>
      </c>
      <c r="KGM111" s="81"/>
      <c r="KGN111" s="18"/>
      <c r="KGO111" s="141"/>
      <c r="KGP111" s="141"/>
      <c r="KGQ111" s="141"/>
      <c r="KGR111" s="141"/>
      <c r="KGS111" s="141"/>
      <c r="KGT111" s="141"/>
      <c r="KGU111" s="18"/>
      <c r="KGV111" s="145" t="s">
        <v>52</v>
      </c>
      <c r="KGW111" s="81"/>
      <c r="KGX111" s="18"/>
      <c r="KGY111" s="141"/>
      <c r="KGZ111" s="141"/>
      <c r="KHA111" s="141"/>
      <c r="KHB111" s="141"/>
      <c r="KHC111" s="141"/>
      <c r="KHD111" s="141"/>
      <c r="KHE111" s="18"/>
      <c r="KHF111" s="145" t="s">
        <v>52</v>
      </c>
      <c r="KHG111" s="81"/>
      <c r="KHH111" s="18"/>
      <c r="KHI111" s="141"/>
      <c r="KHJ111" s="141"/>
      <c r="KHK111" s="141"/>
      <c r="KHL111" s="141"/>
      <c r="KHM111" s="141"/>
      <c r="KHN111" s="141"/>
      <c r="KHO111" s="18"/>
      <c r="KHP111" s="145" t="s">
        <v>52</v>
      </c>
      <c r="KHQ111" s="81"/>
      <c r="KHR111" s="18"/>
      <c r="KHS111" s="141"/>
      <c r="KHT111" s="141"/>
      <c r="KHU111" s="141"/>
      <c r="KHV111" s="141"/>
      <c r="KHW111" s="141"/>
      <c r="KHX111" s="141"/>
      <c r="KHY111" s="18"/>
      <c r="KHZ111" s="145" t="s">
        <v>52</v>
      </c>
      <c r="KIA111" s="81"/>
      <c r="KIB111" s="18"/>
      <c r="KIC111" s="141"/>
      <c r="KID111" s="141"/>
      <c r="KIE111" s="141"/>
      <c r="KIF111" s="141"/>
      <c r="KIG111" s="141"/>
      <c r="KIH111" s="141"/>
      <c r="KII111" s="18"/>
      <c r="KIJ111" s="145" t="s">
        <v>52</v>
      </c>
      <c r="KIK111" s="81"/>
      <c r="KIL111" s="18"/>
      <c r="KIM111" s="141"/>
      <c r="KIN111" s="141"/>
      <c r="KIO111" s="141"/>
      <c r="KIP111" s="141"/>
      <c r="KIQ111" s="141"/>
      <c r="KIR111" s="141"/>
      <c r="KIS111" s="18"/>
      <c r="KIT111" s="145" t="s">
        <v>52</v>
      </c>
      <c r="KIU111" s="81"/>
      <c r="KIV111" s="18"/>
      <c r="KIW111" s="141"/>
      <c r="KIX111" s="141"/>
      <c r="KIY111" s="141"/>
      <c r="KIZ111" s="141"/>
      <c r="KJA111" s="141"/>
      <c r="KJB111" s="141"/>
      <c r="KJC111" s="18"/>
      <c r="KJD111" s="145" t="s">
        <v>52</v>
      </c>
      <c r="KJE111" s="81"/>
      <c r="KJF111" s="18"/>
      <c r="KJG111" s="141"/>
      <c r="KJH111" s="141"/>
      <c r="KJI111" s="141"/>
      <c r="KJJ111" s="141"/>
      <c r="KJK111" s="141"/>
      <c r="KJL111" s="141"/>
      <c r="KJM111" s="18"/>
      <c r="KJN111" s="145" t="s">
        <v>52</v>
      </c>
      <c r="KJO111" s="81"/>
      <c r="KJP111" s="18"/>
      <c r="KJQ111" s="141"/>
      <c r="KJR111" s="141"/>
      <c r="KJS111" s="141"/>
      <c r="KJT111" s="141"/>
      <c r="KJU111" s="141"/>
      <c r="KJV111" s="141"/>
      <c r="KJW111" s="18"/>
      <c r="KJX111" s="145" t="s">
        <v>52</v>
      </c>
      <c r="KJY111" s="81"/>
      <c r="KJZ111" s="18"/>
      <c r="KKA111" s="141"/>
      <c r="KKB111" s="141"/>
      <c r="KKC111" s="141"/>
      <c r="KKD111" s="141"/>
      <c r="KKE111" s="141"/>
      <c r="KKF111" s="141"/>
      <c r="KKG111" s="18"/>
      <c r="KKH111" s="145" t="s">
        <v>52</v>
      </c>
      <c r="KKI111" s="81"/>
      <c r="KKJ111" s="18"/>
      <c r="KKK111" s="141"/>
      <c r="KKL111" s="141"/>
      <c r="KKM111" s="141"/>
      <c r="KKN111" s="141"/>
      <c r="KKO111" s="141"/>
      <c r="KKP111" s="141"/>
      <c r="KKQ111" s="18"/>
      <c r="KKR111" s="145" t="s">
        <v>52</v>
      </c>
      <c r="KKS111" s="81"/>
      <c r="KKT111" s="18"/>
      <c r="KKU111" s="141"/>
      <c r="KKV111" s="141"/>
      <c r="KKW111" s="141"/>
      <c r="KKX111" s="141"/>
      <c r="KKY111" s="141"/>
      <c r="KKZ111" s="141"/>
      <c r="KLA111" s="18"/>
      <c r="KLB111" s="145" t="s">
        <v>52</v>
      </c>
      <c r="KLC111" s="81"/>
      <c r="KLD111" s="18"/>
      <c r="KLE111" s="141"/>
      <c r="KLF111" s="141"/>
      <c r="KLG111" s="141"/>
      <c r="KLH111" s="141"/>
      <c r="KLI111" s="141"/>
      <c r="KLJ111" s="141"/>
      <c r="KLK111" s="18"/>
      <c r="KLL111" s="145" t="s">
        <v>52</v>
      </c>
      <c r="KLM111" s="81"/>
      <c r="KLN111" s="18"/>
      <c r="KLO111" s="141"/>
      <c r="KLP111" s="141"/>
      <c r="KLQ111" s="141"/>
      <c r="KLR111" s="141"/>
      <c r="KLS111" s="141"/>
      <c r="KLT111" s="141"/>
      <c r="KLU111" s="18"/>
      <c r="KLV111" s="145" t="s">
        <v>52</v>
      </c>
      <c r="KLW111" s="81"/>
      <c r="KLX111" s="18"/>
      <c r="KLY111" s="141"/>
      <c r="KLZ111" s="141"/>
      <c r="KMA111" s="141"/>
      <c r="KMB111" s="141"/>
      <c r="KMC111" s="141"/>
      <c r="KMD111" s="141"/>
      <c r="KME111" s="18"/>
      <c r="KMF111" s="145" t="s">
        <v>52</v>
      </c>
      <c r="KMG111" s="81"/>
      <c r="KMH111" s="18"/>
      <c r="KMI111" s="141"/>
      <c r="KMJ111" s="141"/>
      <c r="KMK111" s="141"/>
      <c r="KML111" s="141"/>
      <c r="KMM111" s="141"/>
      <c r="KMN111" s="141"/>
      <c r="KMO111" s="18"/>
      <c r="KMP111" s="145" t="s">
        <v>52</v>
      </c>
      <c r="KMQ111" s="81"/>
      <c r="KMR111" s="18"/>
      <c r="KMS111" s="141"/>
      <c r="KMT111" s="141"/>
      <c r="KMU111" s="141"/>
      <c r="KMV111" s="141"/>
      <c r="KMW111" s="141"/>
      <c r="KMX111" s="141"/>
      <c r="KMY111" s="18"/>
      <c r="KMZ111" s="145" t="s">
        <v>52</v>
      </c>
      <c r="KNA111" s="81"/>
      <c r="KNB111" s="18"/>
      <c r="KNC111" s="141"/>
      <c r="KND111" s="141"/>
      <c r="KNE111" s="141"/>
      <c r="KNF111" s="141"/>
      <c r="KNG111" s="141"/>
      <c r="KNH111" s="141"/>
      <c r="KNI111" s="18"/>
      <c r="KNJ111" s="145" t="s">
        <v>52</v>
      </c>
      <c r="KNK111" s="81"/>
      <c r="KNL111" s="18"/>
      <c r="KNM111" s="141"/>
      <c r="KNN111" s="141"/>
      <c r="KNO111" s="141"/>
      <c r="KNP111" s="141"/>
      <c r="KNQ111" s="141"/>
      <c r="KNR111" s="141"/>
      <c r="KNS111" s="18"/>
      <c r="KNT111" s="145" t="s">
        <v>52</v>
      </c>
      <c r="KNU111" s="81"/>
      <c r="KNV111" s="18"/>
      <c r="KNW111" s="141"/>
      <c r="KNX111" s="141"/>
      <c r="KNY111" s="141"/>
      <c r="KNZ111" s="141"/>
      <c r="KOA111" s="141"/>
      <c r="KOB111" s="141"/>
      <c r="KOC111" s="18"/>
      <c r="KOD111" s="145" t="s">
        <v>52</v>
      </c>
      <c r="KOE111" s="81"/>
      <c r="KOF111" s="18"/>
      <c r="KOG111" s="141"/>
      <c r="KOH111" s="141"/>
      <c r="KOI111" s="141"/>
      <c r="KOJ111" s="141"/>
      <c r="KOK111" s="141"/>
      <c r="KOL111" s="141"/>
      <c r="KOM111" s="18"/>
      <c r="KON111" s="145" t="s">
        <v>52</v>
      </c>
      <c r="KOO111" s="81"/>
      <c r="KOP111" s="18"/>
      <c r="KOQ111" s="141"/>
      <c r="KOR111" s="141"/>
      <c r="KOS111" s="141"/>
      <c r="KOT111" s="141"/>
      <c r="KOU111" s="141"/>
      <c r="KOV111" s="141"/>
      <c r="KOW111" s="18"/>
      <c r="KOX111" s="145" t="s">
        <v>52</v>
      </c>
      <c r="KOY111" s="81"/>
      <c r="KOZ111" s="18"/>
      <c r="KPA111" s="141"/>
      <c r="KPB111" s="141"/>
      <c r="KPC111" s="141"/>
      <c r="KPD111" s="141"/>
      <c r="KPE111" s="141"/>
      <c r="KPF111" s="141"/>
      <c r="KPG111" s="18"/>
      <c r="KPH111" s="145" t="s">
        <v>52</v>
      </c>
      <c r="KPI111" s="81"/>
      <c r="KPJ111" s="18"/>
      <c r="KPK111" s="141"/>
      <c r="KPL111" s="141"/>
      <c r="KPM111" s="141"/>
      <c r="KPN111" s="141"/>
      <c r="KPO111" s="141"/>
      <c r="KPP111" s="141"/>
      <c r="KPQ111" s="18"/>
      <c r="KPR111" s="145" t="s">
        <v>52</v>
      </c>
      <c r="KPS111" s="81"/>
      <c r="KPT111" s="18"/>
      <c r="KPU111" s="141"/>
      <c r="KPV111" s="141"/>
      <c r="KPW111" s="141"/>
      <c r="KPX111" s="141"/>
      <c r="KPY111" s="141"/>
      <c r="KPZ111" s="141"/>
      <c r="KQA111" s="18"/>
      <c r="KQB111" s="145" t="s">
        <v>52</v>
      </c>
      <c r="KQC111" s="81"/>
      <c r="KQD111" s="18"/>
      <c r="KQE111" s="141"/>
      <c r="KQF111" s="141"/>
      <c r="KQG111" s="141"/>
      <c r="KQH111" s="141"/>
      <c r="KQI111" s="141"/>
      <c r="KQJ111" s="141"/>
      <c r="KQK111" s="18"/>
      <c r="KQL111" s="145" t="s">
        <v>52</v>
      </c>
      <c r="KQM111" s="81"/>
      <c r="KQN111" s="18"/>
      <c r="KQO111" s="141"/>
      <c r="KQP111" s="141"/>
      <c r="KQQ111" s="141"/>
      <c r="KQR111" s="141"/>
      <c r="KQS111" s="141"/>
      <c r="KQT111" s="141"/>
      <c r="KQU111" s="18"/>
      <c r="KQV111" s="145" t="s">
        <v>52</v>
      </c>
      <c r="KQW111" s="81"/>
      <c r="KQX111" s="18"/>
      <c r="KQY111" s="141"/>
      <c r="KQZ111" s="141"/>
      <c r="KRA111" s="141"/>
      <c r="KRB111" s="141"/>
      <c r="KRC111" s="141"/>
      <c r="KRD111" s="141"/>
      <c r="KRE111" s="18"/>
      <c r="KRF111" s="145" t="s">
        <v>52</v>
      </c>
      <c r="KRG111" s="81"/>
      <c r="KRH111" s="18"/>
      <c r="KRI111" s="141"/>
      <c r="KRJ111" s="141"/>
      <c r="KRK111" s="141"/>
      <c r="KRL111" s="141"/>
      <c r="KRM111" s="141"/>
      <c r="KRN111" s="141"/>
      <c r="KRO111" s="18"/>
      <c r="KRP111" s="145" t="s">
        <v>52</v>
      </c>
      <c r="KRQ111" s="81"/>
      <c r="KRR111" s="18"/>
      <c r="KRS111" s="141"/>
      <c r="KRT111" s="141"/>
      <c r="KRU111" s="141"/>
      <c r="KRV111" s="141"/>
      <c r="KRW111" s="141"/>
      <c r="KRX111" s="141"/>
      <c r="KRY111" s="18"/>
      <c r="KRZ111" s="145" t="s">
        <v>52</v>
      </c>
      <c r="KSA111" s="81"/>
      <c r="KSB111" s="18"/>
      <c r="KSC111" s="141"/>
      <c r="KSD111" s="141"/>
      <c r="KSE111" s="141"/>
      <c r="KSF111" s="141"/>
      <c r="KSG111" s="141"/>
      <c r="KSH111" s="141"/>
      <c r="KSI111" s="18"/>
      <c r="KSJ111" s="145" t="s">
        <v>52</v>
      </c>
      <c r="KSK111" s="81"/>
      <c r="KSL111" s="18"/>
      <c r="KSM111" s="141"/>
      <c r="KSN111" s="141"/>
      <c r="KSO111" s="141"/>
      <c r="KSP111" s="141"/>
      <c r="KSQ111" s="141"/>
      <c r="KSR111" s="141"/>
      <c r="KSS111" s="18"/>
      <c r="KST111" s="145" t="s">
        <v>52</v>
      </c>
      <c r="KSU111" s="81"/>
      <c r="KSV111" s="18"/>
      <c r="KSW111" s="141"/>
      <c r="KSX111" s="141"/>
      <c r="KSY111" s="141"/>
      <c r="KSZ111" s="141"/>
      <c r="KTA111" s="141"/>
      <c r="KTB111" s="141"/>
      <c r="KTC111" s="18"/>
      <c r="KTD111" s="145" t="s">
        <v>52</v>
      </c>
      <c r="KTE111" s="81"/>
      <c r="KTF111" s="18"/>
      <c r="KTG111" s="141"/>
      <c r="KTH111" s="141"/>
      <c r="KTI111" s="141"/>
      <c r="KTJ111" s="141"/>
      <c r="KTK111" s="141"/>
      <c r="KTL111" s="141"/>
      <c r="KTM111" s="18"/>
      <c r="KTN111" s="145" t="s">
        <v>52</v>
      </c>
      <c r="KTO111" s="81"/>
      <c r="KTP111" s="18"/>
      <c r="KTQ111" s="141"/>
      <c r="KTR111" s="141"/>
      <c r="KTS111" s="141"/>
      <c r="KTT111" s="141"/>
      <c r="KTU111" s="141"/>
      <c r="KTV111" s="141"/>
      <c r="KTW111" s="18"/>
      <c r="KTX111" s="145" t="s">
        <v>52</v>
      </c>
      <c r="KTY111" s="81"/>
      <c r="KTZ111" s="18"/>
      <c r="KUA111" s="141"/>
      <c r="KUB111" s="141"/>
      <c r="KUC111" s="141"/>
      <c r="KUD111" s="141"/>
      <c r="KUE111" s="141"/>
      <c r="KUF111" s="141"/>
      <c r="KUG111" s="18"/>
      <c r="KUH111" s="145" t="s">
        <v>52</v>
      </c>
      <c r="KUI111" s="81"/>
      <c r="KUJ111" s="18"/>
      <c r="KUK111" s="141"/>
      <c r="KUL111" s="141"/>
      <c r="KUM111" s="141"/>
      <c r="KUN111" s="141"/>
      <c r="KUO111" s="141"/>
      <c r="KUP111" s="141"/>
      <c r="KUQ111" s="18"/>
      <c r="KUR111" s="145" t="s">
        <v>52</v>
      </c>
      <c r="KUS111" s="81"/>
      <c r="KUT111" s="18"/>
      <c r="KUU111" s="141"/>
      <c r="KUV111" s="141"/>
      <c r="KUW111" s="141"/>
      <c r="KUX111" s="141"/>
      <c r="KUY111" s="141"/>
      <c r="KUZ111" s="141"/>
      <c r="KVA111" s="18"/>
      <c r="KVB111" s="145" t="s">
        <v>52</v>
      </c>
      <c r="KVC111" s="81"/>
      <c r="KVD111" s="18"/>
      <c r="KVE111" s="141"/>
      <c r="KVF111" s="141"/>
      <c r="KVG111" s="141"/>
      <c r="KVH111" s="141"/>
      <c r="KVI111" s="141"/>
      <c r="KVJ111" s="141"/>
      <c r="KVK111" s="18"/>
      <c r="KVL111" s="145" t="s">
        <v>52</v>
      </c>
      <c r="KVM111" s="81"/>
      <c r="KVN111" s="18"/>
      <c r="KVO111" s="141"/>
      <c r="KVP111" s="141"/>
      <c r="KVQ111" s="141"/>
      <c r="KVR111" s="141"/>
      <c r="KVS111" s="141"/>
      <c r="KVT111" s="141"/>
      <c r="KVU111" s="18"/>
      <c r="KVV111" s="145" t="s">
        <v>52</v>
      </c>
      <c r="KVW111" s="81"/>
      <c r="KVX111" s="18"/>
      <c r="KVY111" s="141"/>
      <c r="KVZ111" s="141"/>
      <c r="KWA111" s="141"/>
      <c r="KWB111" s="141"/>
      <c r="KWC111" s="141"/>
      <c r="KWD111" s="141"/>
      <c r="KWE111" s="18"/>
      <c r="KWF111" s="145" t="s">
        <v>52</v>
      </c>
      <c r="KWG111" s="81"/>
      <c r="KWH111" s="18"/>
      <c r="KWI111" s="141"/>
      <c r="KWJ111" s="141"/>
      <c r="KWK111" s="141"/>
      <c r="KWL111" s="141"/>
      <c r="KWM111" s="141"/>
      <c r="KWN111" s="141"/>
      <c r="KWO111" s="18"/>
      <c r="KWP111" s="145" t="s">
        <v>52</v>
      </c>
      <c r="KWQ111" s="81"/>
      <c r="KWR111" s="18"/>
      <c r="KWS111" s="141"/>
      <c r="KWT111" s="141"/>
      <c r="KWU111" s="141"/>
      <c r="KWV111" s="141"/>
      <c r="KWW111" s="141"/>
      <c r="KWX111" s="141"/>
      <c r="KWY111" s="18"/>
      <c r="KWZ111" s="145" t="s">
        <v>52</v>
      </c>
      <c r="KXA111" s="81"/>
      <c r="KXB111" s="18"/>
      <c r="KXC111" s="141"/>
      <c r="KXD111" s="141"/>
      <c r="KXE111" s="141"/>
      <c r="KXF111" s="141"/>
      <c r="KXG111" s="141"/>
      <c r="KXH111" s="141"/>
      <c r="KXI111" s="18"/>
      <c r="KXJ111" s="145" t="s">
        <v>52</v>
      </c>
      <c r="KXK111" s="81"/>
      <c r="KXL111" s="18"/>
      <c r="KXM111" s="141"/>
      <c r="KXN111" s="141"/>
      <c r="KXO111" s="141"/>
      <c r="KXP111" s="141"/>
      <c r="KXQ111" s="141"/>
      <c r="KXR111" s="141"/>
      <c r="KXS111" s="18"/>
      <c r="KXT111" s="145" t="s">
        <v>52</v>
      </c>
      <c r="KXU111" s="81"/>
      <c r="KXV111" s="18"/>
      <c r="KXW111" s="141"/>
      <c r="KXX111" s="141"/>
      <c r="KXY111" s="141"/>
      <c r="KXZ111" s="141"/>
      <c r="KYA111" s="141"/>
      <c r="KYB111" s="141"/>
      <c r="KYC111" s="18"/>
      <c r="KYD111" s="145" t="s">
        <v>52</v>
      </c>
      <c r="KYE111" s="81"/>
      <c r="KYF111" s="18"/>
      <c r="KYG111" s="141"/>
      <c r="KYH111" s="141"/>
      <c r="KYI111" s="141"/>
      <c r="KYJ111" s="141"/>
      <c r="KYK111" s="141"/>
      <c r="KYL111" s="141"/>
      <c r="KYM111" s="18"/>
      <c r="KYN111" s="145" t="s">
        <v>52</v>
      </c>
      <c r="KYO111" s="81"/>
      <c r="KYP111" s="18"/>
      <c r="KYQ111" s="141"/>
      <c r="KYR111" s="141"/>
      <c r="KYS111" s="141"/>
      <c r="KYT111" s="141"/>
      <c r="KYU111" s="141"/>
      <c r="KYV111" s="141"/>
      <c r="KYW111" s="18"/>
      <c r="KYX111" s="145" t="s">
        <v>52</v>
      </c>
      <c r="KYY111" s="81"/>
      <c r="KYZ111" s="18"/>
      <c r="KZA111" s="141"/>
      <c r="KZB111" s="141"/>
      <c r="KZC111" s="141"/>
      <c r="KZD111" s="141"/>
      <c r="KZE111" s="141"/>
      <c r="KZF111" s="141"/>
      <c r="KZG111" s="18"/>
      <c r="KZH111" s="145" t="s">
        <v>52</v>
      </c>
      <c r="KZI111" s="81"/>
      <c r="KZJ111" s="18"/>
      <c r="KZK111" s="141"/>
      <c r="KZL111" s="141"/>
      <c r="KZM111" s="141"/>
      <c r="KZN111" s="141"/>
      <c r="KZO111" s="141"/>
      <c r="KZP111" s="141"/>
      <c r="KZQ111" s="18"/>
      <c r="KZR111" s="145" t="s">
        <v>52</v>
      </c>
      <c r="KZS111" s="81"/>
      <c r="KZT111" s="18"/>
      <c r="KZU111" s="141"/>
      <c r="KZV111" s="141"/>
      <c r="KZW111" s="141"/>
      <c r="KZX111" s="141"/>
      <c r="KZY111" s="141"/>
      <c r="KZZ111" s="141"/>
      <c r="LAA111" s="18"/>
      <c r="LAB111" s="145" t="s">
        <v>52</v>
      </c>
      <c r="LAC111" s="81"/>
      <c r="LAD111" s="18"/>
      <c r="LAE111" s="141"/>
      <c r="LAF111" s="141"/>
      <c r="LAG111" s="141"/>
      <c r="LAH111" s="141"/>
      <c r="LAI111" s="141"/>
      <c r="LAJ111" s="141"/>
      <c r="LAK111" s="18"/>
      <c r="LAL111" s="145" t="s">
        <v>52</v>
      </c>
      <c r="LAM111" s="81"/>
      <c r="LAN111" s="18"/>
      <c r="LAO111" s="141"/>
      <c r="LAP111" s="141"/>
      <c r="LAQ111" s="141"/>
      <c r="LAR111" s="141"/>
      <c r="LAS111" s="141"/>
      <c r="LAT111" s="141"/>
      <c r="LAU111" s="18"/>
      <c r="LAV111" s="145" t="s">
        <v>52</v>
      </c>
      <c r="LAW111" s="81"/>
      <c r="LAX111" s="18"/>
      <c r="LAY111" s="141"/>
      <c r="LAZ111" s="141"/>
      <c r="LBA111" s="141"/>
      <c r="LBB111" s="141"/>
      <c r="LBC111" s="141"/>
      <c r="LBD111" s="141"/>
      <c r="LBE111" s="18"/>
      <c r="LBF111" s="145" t="s">
        <v>52</v>
      </c>
      <c r="LBG111" s="81"/>
      <c r="LBH111" s="18"/>
      <c r="LBI111" s="141"/>
      <c r="LBJ111" s="141"/>
      <c r="LBK111" s="141"/>
      <c r="LBL111" s="141"/>
      <c r="LBM111" s="141"/>
      <c r="LBN111" s="141"/>
      <c r="LBO111" s="18"/>
      <c r="LBP111" s="145" t="s">
        <v>52</v>
      </c>
      <c r="LBQ111" s="81"/>
      <c r="LBR111" s="18"/>
      <c r="LBS111" s="141"/>
      <c r="LBT111" s="141"/>
      <c r="LBU111" s="141"/>
      <c r="LBV111" s="141"/>
      <c r="LBW111" s="141"/>
      <c r="LBX111" s="141"/>
      <c r="LBY111" s="18"/>
      <c r="LBZ111" s="145" t="s">
        <v>52</v>
      </c>
      <c r="LCA111" s="81"/>
      <c r="LCB111" s="18"/>
      <c r="LCC111" s="141"/>
      <c r="LCD111" s="141"/>
      <c r="LCE111" s="141"/>
      <c r="LCF111" s="141"/>
      <c r="LCG111" s="141"/>
      <c r="LCH111" s="141"/>
      <c r="LCI111" s="18"/>
      <c r="LCJ111" s="145" t="s">
        <v>52</v>
      </c>
      <c r="LCK111" s="81"/>
      <c r="LCL111" s="18"/>
      <c r="LCM111" s="141"/>
      <c r="LCN111" s="141"/>
      <c r="LCO111" s="141"/>
      <c r="LCP111" s="141"/>
      <c r="LCQ111" s="141"/>
      <c r="LCR111" s="141"/>
      <c r="LCS111" s="18"/>
      <c r="LCT111" s="145" t="s">
        <v>52</v>
      </c>
      <c r="LCU111" s="81"/>
      <c r="LCV111" s="18"/>
      <c r="LCW111" s="141"/>
      <c r="LCX111" s="141"/>
      <c r="LCY111" s="141"/>
      <c r="LCZ111" s="141"/>
      <c r="LDA111" s="141"/>
      <c r="LDB111" s="141"/>
      <c r="LDC111" s="18"/>
      <c r="LDD111" s="145" t="s">
        <v>52</v>
      </c>
      <c r="LDE111" s="81"/>
      <c r="LDF111" s="18"/>
      <c r="LDG111" s="141"/>
      <c r="LDH111" s="141"/>
      <c r="LDI111" s="141"/>
      <c r="LDJ111" s="141"/>
      <c r="LDK111" s="141"/>
      <c r="LDL111" s="141"/>
      <c r="LDM111" s="18"/>
      <c r="LDN111" s="145" t="s">
        <v>52</v>
      </c>
      <c r="LDO111" s="81"/>
      <c r="LDP111" s="18"/>
      <c r="LDQ111" s="141"/>
      <c r="LDR111" s="141"/>
      <c r="LDS111" s="141"/>
      <c r="LDT111" s="141"/>
      <c r="LDU111" s="141"/>
      <c r="LDV111" s="141"/>
      <c r="LDW111" s="18"/>
      <c r="LDX111" s="145" t="s">
        <v>52</v>
      </c>
      <c r="LDY111" s="81"/>
      <c r="LDZ111" s="18"/>
      <c r="LEA111" s="141"/>
      <c r="LEB111" s="141"/>
      <c r="LEC111" s="141"/>
      <c r="LED111" s="141"/>
      <c r="LEE111" s="141"/>
      <c r="LEF111" s="141"/>
      <c r="LEG111" s="18"/>
      <c r="LEH111" s="145" t="s">
        <v>52</v>
      </c>
      <c r="LEI111" s="81"/>
      <c r="LEJ111" s="18"/>
      <c r="LEK111" s="141"/>
      <c r="LEL111" s="141"/>
      <c r="LEM111" s="141"/>
      <c r="LEN111" s="141"/>
      <c r="LEO111" s="141"/>
      <c r="LEP111" s="141"/>
      <c r="LEQ111" s="18"/>
      <c r="LER111" s="145" t="s">
        <v>52</v>
      </c>
      <c r="LES111" s="81"/>
      <c r="LET111" s="18"/>
      <c r="LEU111" s="141"/>
      <c r="LEV111" s="141"/>
      <c r="LEW111" s="141"/>
      <c r="LEX111" s="141"/>
      <c r="LEY111" s="141"/>
      <c r="LEZ111" s="141"/>
      <c r="LFA111" s="18"/>
      <c r="LFB111" s="145" t="s">
        <v>52</v>
      </c>
      <c r="LFC111" s="81"/>
      <c r="LFD111" s="18"/>
      <c r="LFE111" s="141"/>
      <c r="LFF111" s="141"/>
      <c r="LFG111" s="141"/>
      <c r="LFH111" s="141"/>
      <c r="LFI111" s="141"/>
      <c r="LFJ111" s="141"/>
      <c r="LFK111" s="18"/>
      <c r="LFL111" s="145" t="s">
        <v>52</v>
      </c>
      <c r="LFM111" s="81"/>
      <c r="LFN111" s="18"/>
      <c r="LFO111" s="141"/>
      <c r="LFP111" s="141"/>
      <c r="LFQ111" s="141"/>
      <c r="LFR111" s="141"/>
      <c r="LFS111" s="141"/>
      <c r="LFT111" s="141"/>
      <c r="LFU111" s="18"/>
      <c r="LFV111" s="145" t="s">
        <v>52</v>
      </c>
      <c r="LFW111" s="81"/>
      <c r="LFX111" s="18"/>
      <c r="LFY111" s="141"/>
      <c r="LFZ111" s="141"/>
      <c r="LGA111" s="141"/>
      <c r="LGB111" s="141"/>
      <c r="LGC111" s="141"/>
      <c r="LGD111" s="141"/>
      <c r="LGE111" s="18"/>
      <c r="LGF111" s="145" t="s">
        <v>52</v>
      </c>
      <c r="LGG111" s="81"/>
      <c r="LGH111" s="18"/>
      <c r="LGI111" s="141"/>
      <c r="LGJ111" s="141"/>
      <c r="LGK111" s="141"/>
      <c r="LGL111" s="141"/>
      <c r="LGM111" s="141"/>
      <c r="LGN111" s="141"/>
      <c r="LGO111" s="18"/>
      <c r="LGP111" s="145" t="s">
        <v>52</v>
      </c>
      <c r="LGQ111" s="81"/>
      <c r="LGR111" s="18"/>
      <c r="LGS111" s="141"/>
      <c r="LGT111" s="141"/>
      <c r="LGU111" s="141"/>
      <c r="LGV111" s="141"/>
      <c r="LGW111" s="141"/>
      <c r="LGX111" s="141"/>
      <c r="LGY111" s="18"/>
      <c r="LGZ111" s="145" t="s">
        <v>52</v>
      </c>
      <c r="LHA111" s="81"/>
      <c r="LHB111" s="18"/>
      <c r="LHC111" s="141"/>
      <c r="LHD111" s="141"/>
      <c r="LHE111" s="141"/>
      <c r="LHF111" s="141"/>
      <c r="LHG111" s="141"/>
      <c r="LHH111" s="141"/>
      <c r="LHI111" s="18"/>
      <c r="LHJ111" s="145" t="s">
        <v>52</v>
      </c>
      <c r="LHK111" s="81"/>
      <c r="LHL111" s="18"/>
      <c r="LHM111" s="141"/>
      <c r="LHN111" s="141"/>
      <c r="LHO111" s="141"/>
      <c r="LHP111" s="141"/>
      <c r="LHQ111" s="141"/>
      <c r="LHR111" s="141"/>
      <c r="LHS111" s="18"/>
      <c r="LHT111" s="145" t="s">
        <v>52</v>
      </c>
      <c r="LHU111" s="81"/>
      <c r="LHV111" s="18"/>
      <c r="LHW111" s="141"/>
      <c r="LHX111" s="141"/>
      <c r="LHY111" s="141"/>
      <c r="LHZ111" s="141"/>
      <c r="LIA111" s="141"/>
      <c r="LIB111" s="141"/>
      <c r="LIC111" s="18"/>
      <c r="LID111" s="145" t="s">
        <v>52</v>
      </c>
      <c r="LIE111" s="81"/>
      <c r="LIF111" s="18"/>
      <c r="LIG111" s="141"/>
      <c r="LIH111" s="141"/>
      <c r="LII111" s="141"/>
      <c r="LIJ111" s="141"/>
      <c r="LIK111" s="141"/>
      <c r="LIL111" s="141"/>
      <c r="LIM111" s="18"/>
      <c r="LIN111" s="145" t="s">
        <v>52</v>
      </c>
      <c r="LIO111" s="81"/>
      <c r="LIP111" s="18"/>
      <c r="LIQ111" s="141"/>
      <c r="LIR111" s="141"/>
      <c r="LIS111" s="141"/>
      <c r="LIT111" s="141"/>
      <c r="LIU111" s="141"/>
      <c r="LIV111" s="141"/>
      <c r="LIW111" s="18"/>
      <c r="LIX111" s="145" t="s">
        <v>52</v>
      </c>
      <c r="LIY111" s="81"/>
      <c r="LIZ111" s="18"/>
      <c r="LJA111" s="141"/>
      <c r="LJB111" s="141"/>
      <c r="LJC111" s="141"/>
      <c r="LJD111" s="141"/>
      <c r="LJE111" s="141"/>
      <c r="LJF111" s="141"/>
      <c r="LJG111" s="18"/>
      <c r="LJH111" s="145" t="s">
        <v>52</v>
      </c>
      <c r="LJI111" s="81"/>
      <c r="LJJ111" s="18"/>
      <c r="LJK111" s="141"/>
      <c r="LJL111" s="141"/>
      <c r="LJM111" s="141"/>
      <c r="LJN111" s="141"/>
      <c r="LJO111" s="141"/>
      <c r="LJP111" s="141"/>
      <c r="LJQ111" s="18"/>
      <c r="LJR111" s="145" t="s">
        <v>52</v>
      </c>
      <c r="LJS111" s="81"/>
      <c r="LJT111" s="18"/>
      <c r="LJU111" s="141"/>
      <c r="LJV111" s="141"/>
      <c r="LJW111" s="141"/>
      <c r="LJX111" s="141"/>
      <c r="LJY111" s="141"/>
      <c r="LJZ111" s="141"/>
      <c r="LKA111" s="18"/>
      <c r="LKB111" s="145" t="s">
        <v>52</v>
      </c>
      <c r="LKC111" s="81"/>
      <c r="LKD111" s="18"/>
      <c r="LKE111" s="141"/>
      <c r="LKF111" s="141"/>
      <c r="LKG111" s="141"/>
      <c r="LKH111" s="141"/>
      <c r="LKI111" s="141"/>
      <c r="LKJ111" s="141"/>
      <c r="LKK111" s="18"/>
      <c r="LKL111" s="145" t="s">
        <v>52</v>
      </c>
      <c r="LKM111" s="81"/>
      <c r="LKN111" s="18"/>
      <c r="LKO111" s="141"/>
      <c r="LKP111" s="141"/>
      <c r="LKQ111" s="141"/>
      <c r="LKR111" s="141"/>
      <c r="LKS111" s="141"/>
      <c r="LKT111" s="141"/>
      <c r="LKU111" s="18"/>
      <c r="LKV111" s="145" t="s">
        <v>52</v>
      </c>
      <c r="LKW111" s="81"/>
      <c r="LKX111" s="18"/>
      <c r="LKY111" s="141"/>
      <c r="LKZ111" s="141"/>
      <c r="LLA111" s="141"/>
      <c r="LLB111" s="141"/>
      <c r="LLC111" s="141"/>
      <c r="LLD111" s="141"/>
      <c r="LLE111" s="18"/>
      <c r="LLF111" s="145" t="s">
        <v>52</v>
      </c>
      <c r="LLG111" s="81"/>
      <c r="LLH111" s="18"/>
      <c r="LLI111" s="141"/>
      <c r="LLJ111" s="141"/>
      <c r="LLK111" s="141"/>
      <c r="LLL111" s="141"/>
      <c r="LLM111" s="141"/>
      <c r="LLN111" s="141"/>
      <c r="LLO111" s="18"/>
      <c r="LLP111" s="145" t="s">
        <v>52</v>
      </c>
      <c r="LLQ111" s="81"/>
      <c r="LLR111" s="18"/>
      <c r="LLS111" s="141"/>
      <c r="LLT111" s="141"/>
      <c r="LLU111" s="141"/>
      <c r="LLV111" s="141"/>
      <c r="LLW111" s="141"/>
      <c r="LLX111" s="141"/>
      <c r="LLY111" s="18"/>
      <c r="LLZ111" s="145" t="s">
        <v>52</v>
      </c>
      <c r="LMA111" s="81"/>
      <c r="LMB111" s="18"/>
      <c r="LMC111" s="141"/>
      <c r="LMD111" s="141"/>
      <c r="LME111" s="141"/>
      <c r="LMF111" s="141"/>
      <c r="LMG111" s="141"/>
      <c r="LMH111" s="141"/>
      <c r="LMI111" s="18"/>
      <c r="LMJ111" s="145" t="s">
        <v>52</v>
      </c>
      <c r="LMK111" s="81"/>
      <c r="LML111" s="18"/>
      <c r="LMM111" s="141"/>
      <c r="LMN111" s="141"/>
      <c r="LMO111" s="141"/>
      <c r="LMP111" s="141"/>
      <c r="LMQ111" s="141"/>
      <c r="LMR111" s="141"/>
      <c r="LMS111" s="18"/>
      <c r="LMT111" s="145" t="s">
        <v>52</v>
      </c>
      <c r="LMU111" s="81"/>
      <c r="LMV111" s="18"/>
      <c r="LMW111" s="141"/>
      <c r="LMX111" s="141"/>
      <c r="LMY111" s="141"/>
      <c r="LMZ111" s="141"/>
      <c r="LNA111" s="141"/>
      <c r="LNB111" s="141"/>
      <c r="LNC111" s="18"/>
      <c r="LND111" s="145" t="s">
        <v>52</v>
      </c>
      <c r="LNE111" s="81"/>
      <c r="LNF111" s="18"/>
      <c r="LNG111" s="141"/>
      <c r="LNH111" s="141"/>
      <c r="LNI111" s="141"/>
      <c r="LNJ111" s="141"/>
      <c r="LNK111" s="141"/>
      <c r="LNL111" s="141"/>
      <c r="LNM111" s="18"/>
      <c r="LNN111" s="145" t="s">
        <v>52</v>
      </c>
      <c r="LNO111" s="81"/>
      <c r="LNP111" s="18"/>
      <c r="LNQ111" s="141"/>
      <c r="LNR111" s="141"/>
      <c r="LNS111" s="141"/>
      <c r="LNT111" s="141"/>
      <c r="LNU111" s="141"/>
      <c r="LNV111" s="141"/>
      <c r="LNW111" s="18"/>
      <c r="LNX111" s="145" t="s">
        <v>52</v>
      </c>
      <c r="LNY111" s="81"/>
      <c r="LNZ111" s="18"/>
      <c r="LOA111" s="141"/>
      <c r="LOB111" s="141"/>
      <c r="LOC111" s="141"/>
      <c r="LOD111" s="141"/>
      <c r="LOE111" s="141"/>
      <c r="LOF111" s="141"/>
      <c r="LOG111" s="18"/>
      <c r="LOH111" s="145" t="s">
        <v>52</v>
      </c>
      <c r="LOI111" s="81"/>
      <c r="LOJ111" s="18"/>
      <c r="LOK111" s="141"/>
      <c r="LOL111" s="141"/>
      <c r="LOM111" s="141"/>
      <c r="LON111" s="141"/>
      <c r="LOO111" s="141"/>
      <c r="LOP111" s="141"/>
      <c r="LOQ111" s="18"/>
      <c r="LOR111" s="145" t="s">
        <v>52</v>
      </c>
      <c r="LOS111" s="81"/>
      <c r="LOT111" s="18"/>
      <c r="LOU111" s="141"/>
      <c r="LOV111" s="141"/>
      <c r="LOW111" s="141"/>
      <c r="LOX111" s="141"/>
      <c r="LOY111" s="141"/>
      <c r="LOZ111" s="141"/>
      <c r="LPA111" s="18"/>
      <c r="LPB111" s="145" t="s">
        <v>52</v>
      </c>
      <c r="LPC111" s="81"/>
      <c r="LPD111" s="18"/>
      <c r="LPE111" s="141"/>
      <c r="LPF111" s="141"/>
      <c r="LPG111" s="141"/>
      <c r="LPH111" s="141"/>
      <c r="LPI111" s="141"/>
      <c r="LPJ111" s="141"/>
      <c r="LPK111" s="18"/>
      <c r="LPL111" s="145" t="s">
        <v>52</v>
      </c>
      <c r="LPM111" s="81"/>
      <c r="LPN111" s="18"/>
      <c r="LPO111" s="141"/>
      <c r="LPP111" s="141"/>
      <c r="LPQ111" s="141"/>
      <c r="LPR111" s="141"/>
      <c r="LPS111" s="141"/>
      <c r="LPT111" s="141"/>
      <c r="LPU111" s="18"/>
      <c r="LPV111" s="145" t="s">
        <v>52</v>
      </c>
      <c r="LPW111" s="81"/>
      <c r="LPX111" s="18"/>
      <c r="LPY111" s="141"/>
      <c r="LPZ111" s="141"/>
      <c r="LQA111" s="141"/>
      <c r="LQB111" s="141"/>
      <c r="LQC111" s="141"/>
      <c r="LQD111" s="141"/>
      <c r="LQE111" s="18"/>
      <c r="LQF111" s="145" t="s">
        <v>52</v>
      </c>
      <c r="LQG111" s="81"/>
      <c r="LQH111" s="18"/>
      <c r="LQI111" s="141"/>
      <c r="LQJ111" s="141"/>
      <c r="LQK111" s="141"/>
      <c r="LQL111" s="141"/>
      <c r="LQM111" s="141"/>
      <c r="LQN111" s="141"/>
      <c r="LQO111" s="18"/>
      <c r="LQP111" s="145" t="s">
        <v>52</v>
      </c>
      <c r="LQQ111" s="81"/>
      <c r="LQR111" s="18"/>
      <c r="LQS111" s="141"/>
      <c r="LQT111" s="141"/>
      <c r="LQU111" s="141"/>
      <c r="LQV111" s="141"/>
      <c r="LQW111" s="141"/>
      <c r="LQX111" s="141"/>
      <c r="LQY111" s="18"/>
      <c r="LQZ111" s="145" t="s">
        <v>52</v>
      </c>
      <c r="LRA111" s="81"/>
      <c r="LRB111" s="18"/>
      <c r="LRC111" s="141"/>
      <c r="LRD111" s="141"/>
      <c r="LRE111" s="141"/>
      <c r="LRF111" s="141"/>
      <c r="LRG111" s="141"/>
      <c r="LRH111" s="141"/>
      <c r="LRI111" s="18"/>
      <c r="LRJ111" s="145" t="s">
        <v>52</v>
      </c>
      <c r="LRK111" s="81"/>
      <c r="LRL111" s="18"/>
      <c r="LRM111" s="141"/>
      <c r="LRN111" s="141"/>
      <c r="LRO111" s="141"/>
      <c r="LRP111" s="141"/>
      <c r="LRQ111" s="141"/>
      <c r="LRR111" s="141"/>
      <c r="LRS111" s="18"/>
      <c r="LRT111" s="145" t="s">
        <v>52</v>
      </c>
      <c r="LRU111" s="81"/>
      <c r="LRV111" s="18"/>
      <c r="LRW111" s="141"/>
      <c r="LRX111" s="141"/>
      <c r="LRY111" s="141"/>
      <c r="LRZ111" s="141"/>
      <c r="LSA111" s="141"/>
      <c r="LSB111" s="141"/>
      <c r="LSC111" s="18"/>
      <c r="LSD111" s="145" t="s">
        <v>52</v>
      </c>
      <c r="LSE111" s="81"/>
      <c r="LSF111" s="18"/>
      <c r="LSG111" s="141"/>
      <c r="LSH111" s="141"/>
      <c r="LSI111" s="141"/>
      <c r="LSJ111" s="141"/>
      <c r="LSK111" s="141"/>
      <c r="LSL111" s="141"/>
      <c r="LSM111" s="18"/>
      <c r="LSN111" s="145" t="s">
        <v>52</v>
      </c>
      <c r="LSO111" s="81"/>
      <c r="LSP111" s="18"/>
      <c r="LSQ111" s="141"/>
      <c r="LSR111" s="141"/>
      <c r="LSS111" s="141"/>
      <c r="LST111" s="141"/>
      <c r="LSU111" s="141"/>
      <c r="LSV111" s="141"/>
      <c r="LSW111" s="18"/>
      <c r="LSX111" s="145" t="s">
        <v>52</v>
      </c>
      <c r="LSY111" s="81"/>
      <c r="LSZ111" s="18"/>
      <c r="LTA111" s="141"/>
      <c r="LTB111" s="141"/>
      <c r="LTC111" s="141"/>
      <c r="LTD111" s="141"/>
      <c r="LTE111" s="141"/>
      <c r="LTF111" s="141"/>
      <c r="LTG111" s="18"/>
      <c r="LTH111" s="145" t="s">
        <v>52</v>
      </c>
      <c r="LTI111" s="81"/>
      <c r="LTJ111" s="18"/>
      <c r="LTK111" s="141"/>
      <c r="LTL111" s="141"/>
      <c r="LTM111" s="141"/>
      <c r="LTN111" s="141"/>
      <c r="LTO111" s="141"/>
      <c r="LTP111" s="141"/>
      <c r="LTQ111" s="18"/>
      <c r="LTR111" s="145" t="s">
        <v>52</v>
      </c>
      <c r="LTS111" s="81"/>
      <c r="LTT111" s="18"/>
      <c r="LTU111" s="141"/>
      <c r="LTV111" s="141"/>
      <c r="LTW111" s="141"/>
      <c r="LTX111" s="141"/>
      <c r="LTY111" s="141"/>
      <c r="LTZ111" s="141"/>
      <c r="LUA111" s="18"/>
      <c r="LUB111" s="145" t="s">
        <v>52</v>
      </c>
      <c r="LUC111" s="81"/>
      <c r="LUD111" s="18"/>
      <c r="LUE111" s="141"/>
      <c r="LUF111" s="141"/>
      <c r="LUG111" s="141"/>
      <c r="LUH111" s="141"/>
      <c r="LUI111" s="141"/>
      <c r="LUJ111" s="141"/>
      <c r="LUK111" s="18"/>
      <c r="LUL111" s="145" t="s">
        <v>52</v>
      </c>
      <c r="LUM111" s="81"/>
      <c r="LUN111" s="18"/>
      <c r="LUO111" s="141"/>
      <c r="LUP111" s="141"/>
      <c r="LUQ111" s="141"/>
      <c r="LUR111" s="141"/>
      <c r="LUS111" s="141"/>
      <c r="LUT111" s="141"/>
      <c r="LUU111" s="18"/>
      <c r="LUV111" s="145" t="s">
        <v>52</v>
      </c>
      <c r="LUW111" s="81"/>
      <c r="LUX111" s="18"/>
      <c r="LUY111" s="141"/>
      <c r="LUZ111" s="141"/>
      <c r="LVA111" s="141"/>
      <c r="LVB111" s="141"/>
      <c r="LVC111" s="141"/>
      <c r="LVD111" s="141"/>
      <c r="LVE111" s="18"/>
      <c r="LVF111" s="145" t="s">
        <v>52</v>
      </c>
      <c r="LVG111" s="81"/>
      <c r="LVH111" s="18"/>
      <c r="LVI111" s="141"/>
      <c r="LVJ111" s="141"/>
      <c r="LVK111" s="141"/>
      <c r="LVL111" s="141"/>
      <c r="LVM111" s="141"/>
      <c r="LVN111" s="141"/>
      <c r="LVO111" s="18"/>
      <c r="LVP111" s="145" t="s">
        <v>52</v>
      </c>
      <c r="LVQ111" s="81"/>
      <c r="LVR111" s="18"/>
      <c r="LVS111" s="141"/>
      <c r="LVT111" s="141"/>
      <c r="LVU111" s="141"/>
      <c r="LVV111" s="141"/>
      <c r="LVW111" s="141"/>
      <c r="LVX111" s="141"/>
      <c r="LVY111" s="18"/>
      <c r="LVZ111" s="145" t="s">
        <v>52</v>
      </c>
      <c r="LWA111" s="81"/>
      <c r="LWB111" s="18"/>
      <c r="LWC111" s="141"/>
      <c r="LWD111" s="141"/>
      <c r="LWE111" s="141"/>
      <c r="LWF111" s="141"/>
      <c r="LWG111" s="141"/>
      <c r="LWH111" s="141"/>
      <c r="LWI111" s="18"/>
      <c r="LWJ111" s="145" t="s">
        <v>52</v>
      </c>
      <c r="LWK111" s="81"/>
      <c r="LWL111" s="18"/>
      <c r="LWM111" s="141"/>
      <c r="LWN111" s="141"/>
      <c r="LWO111" s="141"/>
      <c r="LWP111" s="141"/>
      <c r="LWQ111" s="141"/>
      <c r="LWR111" s="141"/>
      <c r="LWS111" s="18"/>
      <c r="LWT111" s="145" t="s">
        <v>52</v>
      </c>
      <c r="LWU111" s="81"/>
      <c r="LWV111" s="18"/>
      <c r="LWW111" s="141"/>
      <c r="LWX111" s="141"/>
      <c r="LWY111" s="141"/>
      <c r="LWZ111" s="141"/>
      <c r="LXA111" s="141"/>
      <c r="LXB111" s="141"/>
      <c r="LXC111" s="18"/>
      <c r="LXD111" s="145" t="s">
        <v>52</v>
      </c>
      <c r="LXE111" s="81"/>
      <c r="LXF111" s="18"/>
      <c r="LXG111" s="141"/>
      <c r="LXH111" s="141"/>
      <c r="LXI111" s="141"/>
      <c r="LXJ111" s="141"/>
      <c r="LXK111" s="141"/>
      <c r="LXL111" s="141"/>
      <c r="LXM111" s="18"/>
      <c r="LXN111" s="145" t="s">
        <v>52</v>
      </c>
      <c r="LXO111" s="81"/>
      <c r="LXP111" s="18"/>
      <c r="LXQ111" s="141"/>
      <c r="LXR111" s="141"/>
      <c r="LXS111" s="141"/>
      <c r="LXT111" s="141"/>
      <c r="LXU111" s="141"/>
      <c r="LXV111" s="141"/>
      <c r="LXW111" s="18"/>
      <c r="LXX111" s="145" t="s">
        <v>52</v>
      </c>
      <c r="LXY111" s="81"/>
      <c r="LXZ111" s="18"/>
      <c r="LYA111" s="141"/>
      <c r="LYB111" s="141"/>
      <c r="LYC111" s="141"/>
      <c r="LYD111" s="141"/>
      <c r="LYE111" s="141"/>
      <c r="LYF111" s="141"/>
      <c r="LYG111" s="18"/>
      <c r="LYH111" s="145" t="s">
        <v>52</v>
      </c>
      <c r="LYI111" s="81"/>
      <c r="LYJ111" s="18"/>
      <c r="LYK111" s="141"/>
      <c r="LYL111" s="141"/>
      <c r="LYM111" s="141"/>
      <c r="LYN111" s="141"/>
      <c r="LYO111" s="141"/>
      <c r="LYP111" s="141"/>
      <c r="LYQ111" s="18"/>
      <c r="LYR111" s="145" t="s">
        <v>52</v>
      </c>
      <c r="LYS111" s="81"/>
      <c r="LYT111" s="18"/>
      <c r="LYU111" s="141"/>
      <c r="LYV111" s="141"/>
      <c r="LYW111" s="141"/>
      <c r="LYX111" s="141"/>
      <c r="LYY111" s="141"/>
      <c r="LYZ111" s="141"/>
      <c r="LZA111" s="18"/>
      <c r="LZB111" s="145" t="s">
        <v>52</v>
      </c>
      <c r="LZC111" s="81"/>
      <c r="LZD111" s="18"/>
      <c r="LZE111" s="141"/>
      <c r="LZF111" s="141"/>
      <c r="LZG111" s="141"/>
      <c r="LZH111" s="141"/>
      <c r="LZI111" s="141"/>
      <c r="LZJ111" s="141"/>
      <c r="LZK111" s="18"/>
      <c r="LZL111" s="145" t="s">
        <v>52</v>
      </c>
      <c r="LZM111" s="81"/>
      <c r="LZN111" s="18"/>
      <c r="LZO111" s="141"/>
      <c r="LZP111" s="141"/>
      <c r="LZQ111" s="141"/>
      <c r="LZR111" s="141"/>
      <c r="LZS111" s="141"/>
      <c r="LZT111" s="141"/>
      <c r="LZU111" s="18"/>
      <c r="LZV111" s="145" t="s">
        <v>52</v>
      </c>
      <c r="LZW111" s="81"/>
      <c r="LZX111" s="18"/>
      <c r="LZY111" s="141"/>
      <c r="LZZ111" s="141"/>
      <c r="MAA111" s="141"/>
      <c r="MAB111" s="141"/>
      <c r="MAC111" s="141"/>
      <c r="MAD111" s="141"/>
      <c r="MAE111" s="18"/>
      <c r="MAF111" s="145" t="s">
        <v>52</v>
      </c>
      <c r="MAG111" s="81"/>
      <c r="MAH111" s="18"/>
      <c r="MAI111" s="141"/>
      <c r="MAJ111" s="141"/>
      <c r="MAK111" s="141"/>
      <c r="MAL111" s="141"/>
      <c r="MAM111" s="141"/>
      <c r="MAN111" s="141"/>
      <c r="MAO111" s="18"/>
      <c r="MAP111" s="145" t="s">
        <v>52</v>
      </c>
      <c r="MAQ111" s="81"/>
      <c r="MAR111" s="18"/>
      <c r="MAS111" s="141"/>
      <c r="MAT111" s="141"/>
      <c r="MAU111" s="141"/>
      <c r="MAV111" s="141"/>
      <c r="MAW111" s="141"/>
      <c r="MAX111" s="141"/>
      <c r="MAY111" s="18"/>
      <c r="MAZ111" s="145" t="s">
        <v>52</v>
      </c>
      <c r="MBA111" s="81"/>
      <c r="MBB111" s="18"/>
      <c r="MBC111" s="141"/>
      <c r="MBD111" s="141"/>
      <c r="MBE111" s="141"/>
      <c r="MBF111" s="141"/>
      <c r="MBG111" s="141"/>
      <c r="MBH111" s="141"/>
      <c r="MBI111" s="18"/>
      <c r="MBJ111" s="145" t="s">
        <v>52</v>
      </c>
      <c r="MBK111" s="81"/>
      <c r="MBL111" s="18"/>
      <c r="MBM111" s="141"/>
      <c r="MBN111" s="141"/>
      <c r="MBO111" s="141"/>
      <c r="MBP111" s="141"/>
      <c r="MBQ111" s="141"/>
      <c r="MBR111" s="141"/>
      <c r="MBS111" s="18"/>
      <c r="MBT111" s="145" t="s">
        <v>52</v>
      </c>
      <c r="MBU111" s="81"/>
      <c r="MBV111" s="18"/>
      <c r="MBW111" s="141"/>
      <c r="MBX111" s="141"/>
      <c r="MBY111" s="141"/>
      <c r="MBZ111" s="141"/>
      <c r="MCA111" s="141"/>
      <c r="MCB111" s="141"/>
      <c r="MCC111" s="18"/>
      <c r="MCD111" s="145" t="s">
        <v>52</v>
      </c>
      <c r="MCE111" s="81"/>
      <c r="MCF111" s="18"/>
      <c r="MCG111" s="141"/>
      <c r="MCH111" s="141"/>
      <c r="MCI111" s="141"/>
      <c r="MCJ111" s="141"/>
      <c r="MCK111" s="141"/>
      <c r="MCL111" s="141"/>
      <c r="MCM111" s="18"/>
      <c r="MCN111" s="145" t="s">
        <v>52</v>
      </c>
      <c r="MCO111" s="81"/>
      <c r="MCP111" s="18"/>
      <c r="MCQ111" s="141"/>
      <c r="MCR111" s="141"/>
      <c r="MCS111" s="141"/>
      <c r="MCT111" s="141"/>
      <c r="MCU111" s="141"/>
      <c r="MCV111" s="141"/>
      <c r="MCW111" s="18"/>
      <c r="MCX111" s="145" t="s">
        <v>52</v>
      </c>
      <c r="MCY111" s="81"/>
      <c r="MCZ111" s="18"/>
      <c r="MDA111" s="141"/>
      <c r="MDB111" s="141"/>
      <c r="MDC111" s="141"/>
      <c r="MDD111" s="141"/>
      <c r="MDE111" s="141"/>
      <c r="MDF111" s="141"/>
      <c r="MDG111" s="18"/>
      <c r="MDH111" s="145" t="s">
        <v>52</v>
      </c>
      <c r="MDI111" s="81"/>
      <c r="MDJ111" s="18"/>
      <c r="MDK111" s="141"/>
      <c r="MDL111" s="141"/>
      <c r="MDM111" s="141"/>
      <c r="MDN111" s="141"/>
      <c r="MDO111" s="141"/>
      <c r="MDP111" s="141"/>
      <c r="MDQ111" s="18"/>
      <c r="MDR111" s="145" t="s">
        <v>52</v>
      </c>
      <c r="MDS111" s="81"/>
      <c r="MDT111" s="18"/>
      <c r="MDU111" s="141"/>
      <c r="MDV111" s="141"/>
      <c r="MDW111" s="141"/>
      <c r="MDX111" s="141"/>
      <c r="MDY111" s="141"/>
      <c r="MDZ111" s="141"/>
      <c r="MEA111" s="18"/>
      <c r="MEB111" s="145" t="s">
        <v>52</v>
      </c>
      <c r="MEC111" s="81"/>
      <c r="MED111" s="18"/>
      <c r="MEE111" s="141"/>
      <c r="MEF111" s="141"/>
      <c r="MEG111" s="141"/>
      <c r="MEH111" s="141"/>
      <c r="MEI111" s="141"/>
      <c r="MEJ111" s="141"/>
      <c r="MEK111" s="18"/>
      <c r="MEL111" s="145" t="s">
        <v>52</v>
      </c>
      <c r="MEM111" s="81"/>
      <c r="MEN111" s="18"/>
      <c r="MEO111" s="141"/>
      <c r="MEP111" s="141"/>
      <c r="MEQ111" s="141"/>
      <c r="MER111" s="141"/>
      <c r="MES111" s="141"/>
      <c r="MET111" s="141"/>
      <c r="MEU111" s="18"/>
      <c r="MEV111" s="145" t="s">
        <v>52</v>
      </c>
      <c r="MEW111" s="81"/>
      <c r="MEX111" s="18"/>
      <c r="MEY111" s="141"/>
      <c r="MEZ111" s="141"/>
      <c r="MFA111" s="141"/>
      <c r="MFB111" s="141"/>
      <c r="MFC111" s="141"/>
      <c r="MFD111" s="141"/>
      <c r="MFE111" s="18"/>
      <c r="MFF111" s="145" t="s">
        <v>52</v>
      </c>
      <c r="MFG111" s="81"/>
      <c r="MFH111" s="18"/>
      <c r="MFI111" s="141"/>
      <c r="MFJ111" s="141"/>
      <c r="MFK111" s="141"/>
      <c r="MFL111" s="141"/>
      <c r="MFM111" s="141"/>
      <c r="MFN111" s="141"/>
      <c r="MFO111" s="18"/>
      <c r="MFP111" s="145" t="s">
        <v>52</v>
      </c>
      <c r="MFQ111" s="81"/>
      <c r="MFR111" s="18"/>
      <c r="MFS111" s="141"/>
      <c r="MFT111" s="141"/>
      <c r="MFU111" s="141"/>
      <c r="MFV111" s="141"/>
      <c r="MFW111" s="141"/>
      <c r="MFX111" s="141"/>
      <c r="MFY111" s="18"/>
      <c r="MFZ111" s="145" t="s">
        <v>52</v>
      </c>
      <c r="MGA111" s="81"/>
      <c r="MGB111" s="18"/>
      <c r="MGC111" s="141"/>
      <c r="MGD111" s="141"/>
      <c r="MGE111" s="141"/>
      <c r="MGF111" s="141"/>
      <c r="MGG111" s="141"/>
      <c r="MGH111" s="141"/>
      <c r="MGI111" s="18"/>
      <c r="MGJ111" s="145" t="s">
        <v>52</v>
      </c>
      <c r="MGK111" s="81"/>
      <c r="MGL111" s="18"/>
      <c r="MGM111" s="141"/>
      <c r="MGN111" s="141"/>
      <c r="MGO111" s="141"/>
      <c r="MGP111" s="141"/>
      <c r="MGQ111" s="141"/>
      <c r="MGR111" s="141"/>
      <c r="MGS111" s="18"/>
      <c r="MGT111" s="145" t="s">
        <v>52</v>
      </c>
      <c r="MGU111" s="81"/>
      <c r="MGV111" s="18"/>
      <c r="MGW111" s="141"/>
      <c r="MGX111" s="141"/>
      <c r="MGY111" s="141"/>
      <c r="MGZ111" s="141"/>
      <c r="MHA111" s="141"/>
      <c r="MHB111" s="141"/>
      <c r="MHC111" s="18"/>
      <c r="MHD111" s="145" t="s">
        <v>52</v>
      </c>
      <c r="MHE111" s="81"/>
      <c r="MHF111" s="18"/>
      <c r="MHG111" s="141"/>
      <c r="MHH111" s="141"/>
      <c r="MHI111" s="141"/>
      <c r="MHJ111" s="141"/>
      <c r="MHK111" s="141"/>
      <c r="MHL111" s="141"/>
      <c r="MHM111" s="18"/>
      <c r="MHN111" s="145" t="s">
        <v>52</v>
      </c>
      <c r="MHO111" s="81"/>
      <c r="MHP111" s="18"/>
      <c r="MHQ111" s="141"/>
      <c r="MHR111" s="141"/>
      <c r="MHS111" s="141"/>
      <c r="MHT111" s="141"/>
      <c r="MHU111" s="141"/>
      <c r="MHV111" s="141"/>
      <c r="MHW111" s="18"/>
      <c r="MHX111" s="145" t="s">
        <v>52</v>
      </c>
      <c r="MHY111" s="81"/>
      <c r="MHZ111" s="18"/>
      <c r="MIA111" s="141"/>
      <c r="MIB111" s="141"/>
      <c r="MIC111" s="141"/>
      <c r="MID111" s="141"/>
      <c r="MIE111" s="141"/>
      <c r="MIF111" s="141"/>
      <c r="MIG111" s="18"/>
      <c r="MIH111" s="145" t="s">
        <v>52</v>
      </c>
      <c r="MII111" s="81"/>
      <c r="MIJ111" s="18"/>
      <c r="MIK111" s="141"/>
      <c r="MIL111" s="141"/>
      <c r="MIM111" s="141"/>
      <c r="MIN111" s="141"/>
      <c r="MIO111" s="141"/>
      <c r="MIP111" s="141"/>
      <c r="MIQ111" s="18"/>
      <c r="MIR111" s="145" t="s">
        <v>52</v>
      </c>
      <c r="MIS111" s="81"/>
      <c r="MIT111" s="18"/>
      <c r="MIU111" s="141"/>
      <c r="MIV111" s="141"/>
      <c r="MIW111" s="141"/>
      <c r="MIX111" s="141"/>
      <c r="MIY111" s="141"/>
      <c r="MIZ111" s="141"/>
      <c r="MJA111" s="18"/>
      <c r="MJB111" s="145" t="s">
        <v>52</v>
      </c>
      <c r="MJC111" s="81"/>
      <c r="MJD111" s="18"/>
      <c r="MJE111" s="141"/>
      <c r="MJF111" s="141"/>
      <c r="MJG111" s="141"/>
      <c r="MJH111" s="141"/>
      <c r="MJI111" s="141"/>
      <c r="MJJ111" s="141"/>
      <c r="MJK111" s="18"/>
      <c r="MJL111" s="145" t="s">
        <v>52</v>
      </c>
      <c r="MJM111" s="81"/>
      <c r="MJN111" s="18"/>
      <c r="MJO111" s="141"/>
      <c r="MJP111" s="141"/>
      <c r="MJQ111" s="141"/>
      <c r="MJR111" s="141"/>
      <c r="MJS111" s="141"/>
      <c r="MJT111" s="141"/>
      <c r="MJU111" s="18"/>
      <c r="MJV111" s="145" t="s">
        <v>52</v>
      </c>
      <c r="MJW111" s="81"/>
      <c r="MJX111" s="18"/>
      <c r="MJY111" s="141"/>
      <c r="MJZ111" s="141"/>
      <c r="MKA111" s="141"/>
      <c r="MKB111" s="141"/>
      <c r="MKC111" s="141"/>
      <c r="MKD111" s="141"/>
      <c r="MKE111" s="18"/>
      <c r="MKF111" s="145" t="s">
        <v>52</v>
      </c>
      <c r="MKG111" s="81"/>
      <c r="MKH111" s="18"/>
      <c r="MKI111" s="141"/>
      <c r="MKJ111" s="141"/>
      <c r="MKK111" s="141"/>
      <c r="MKL111" s="141"/>
      <c r="MKM111" s="141"/>
      <c r="MKN111" s="141"/>
      <c r="MKO111" s="18"/>
      <c r="MKP111" s="145" t="s">
        <v>52</v>
      </c>
      <c r="MKQ111" s="81"/>
      <c r="MKR111" s="18"/>
      <c r="MKS111" s="141"/>
      <c r="MKT111" s="141"/>
      <c r="MKU111" s="141"/>
      <c r="MKV111" s="141"/>
      <c r="MKW111" s="141"/>
      <c r="MKX111" s="141"/>
      <c r="MKY111" s="18"/>
      <c r="MKZ111" s="145" t="s">
        <v>52</v>
      </c>
      <c r="MLA111" s="81"/>
      <c r="MLB111" s="18"/>
      <c r="MLC111" s="141"/>
      <c r="MLD111" s="141"/>
      <c r="MLE111" s="141"/>
      <c r="MLF111" s="141"/>
      <c r="MLG111" s="141"/>
      <c r="MLH111" s="141"/>
      <c r="MLI111" s="18"/>
      <c r="MLJ111" s="145" t="s">
        <v>52</v>
      </c>
      <c r="MLK111" s="81"/>
      <c r="MLL111" s="18"/>
      <c r="MLM111" s="141"/>
      <c r="MLN111" s="141"/>
      <c r="MLO111" s="141"/>
      <c r="MLP111" s="141"/>
      <c r="MLQ111" s="141"/>
      <c r="MLR111" s="141"/>
      <c r="MLS111" s="18"/>
      <c r="MLT111" s="145" t="s">
        <v>52</v>
      </c>
      <c r="MLU111" s="81"/>
      <c r="MLV111" s="18"/>
      <c r="MLW111" s="141"/>
      <c r="MLX111" s="141"/>
      <c r="MLY111" s="141"/>
      <c r="MLZ111" s="141"/>
      <c r="MMA111" s="141"/>
      <c r="MMB111" s="141"/>
      <c r="MMC111" s="18"/>
      <c r="MMD111" s="145" t="s">
        <v>52</v>
      </c>
      <c r="MME111" s="81"/>
      <c r="MMF111" s="18"/>
      <c r="MMG111" s="141"/>
      <c r="MMH111" s="141"/>
      <c r="MMI111" s="141"/>
      <c r="MMJ111" s="141"/>
      <c r="MMK111" s="141"/>
      <c r="MML111" s="141"/>
      <c r="MMM111" s="18"/>
      <c r="MMN111" s="145" t="s">
        <v>52</v>
      </c>
      <c r="MMO111" s="81"/>
      <c r="MMP111" s="18"/>
      <c r="MMQ111" s="141"/>
      <c r="MMR111" s="141"/>
      <c r="MMS111" s="141"/>
      <c r="MMT111" s="141"/>
      <c r="MMU111" s="141"/>
      <c r="MMV111" s="141"/>
      <c r="MMW111" s="18"/>
      <c r="MMX111" s="145" t="s">
        <v>52</v>
      </c>
      <c r="MMY111" s="81"/>
      <c r="MMZ111" s="18"/>
      <c r="MNA111" s="141"/>
      <c r="MNB111" s="141"/>
      <c r="MNC111" s="141"/>
      <c r="MND111" s="141"/>
      <c r="MNE111" s="141"/>
      <c r="MNF111" s="141"/>
      <c r="MNG111" s="18"/>
      <c r="MNH111" s="145" t="s">
        <v>52</v>
      </c>
      <c r="MNI111" s="81"/>
      <c r="MNJ111" s="18"/>
      <c r="MNK111" s="141"/>
      <c r="MNL111" s="141"/>
      <c r="MNM111" s="141"/>
      <c r="MNN111" s="141"/>
      <c r="MNO111" s="141"/>
      <c r="MNP111" s="141"/>
      <c r="MNQ111" s="18"/>
      <c r="MNR111" s="145" t="s">
        <v>52</v>
      </c>
      <c r="MNS111" s="81"/>
      <c r="MNT111" s="18"/>
      <c r="MNU111" s="141"/>
      <c r="MNV111" s="141"/>
      <c r="MNW111" s="141"/>
      <c r="MNX111" s="141"/>
      <c r="MNY111" s="141"/>
      <c r="MNZ111" s="141"/>
      <c r="MOA111" s="18"/>
      <c r="MOB111" s="145" t="s">
        <v>52</v>
      </c>
      <c r="MOC111" s="81"/>
      <c r="MOD111" s="18"/>
      <c r="MOE111" s="141"/>
      <c r="MOF111" s="141"/>
      <c r="MOG111" s="141"/>
      <c r="MOH111" s="141"/>
      <c r="MOI111" s="141"/>
      <c r="MOJ111" s="141"/>
      <c r="MOK111" s="18"/>
      <c r="MOL111" s="145" t="s">
        <v>52</v>
      </c>
      <c r="MOM111" s="81"/>
      <c r="MON111" s="18"/>
      <c r="MOO111" s="141"/>
      <c r="MOP111" s="141"/>
      <c r="MOQ111" s="141"/>
      <c r="MOR111" s="141"/>
      <c r="MOS111" s="141"/>
      <c r="MOT111" s="141"/>
      <c r="MOU111" s="18"/>
      <c r="MOV111" s="145" t="s">
        <v>52</v>
      </c>
      <c r="MOW111" s="81"/>
      <c r="MOX111" s="18"/>
      <c r="MOY111" s="141"/>
      <c r="MOZ111" s="141"/>
      <c r="MPA111" s="141"/>
      <c r="MPB111" s="141"/>
      <c r="MPC111" s="141"/>
      <c r="MPD111" s="141"/>
      <c r="MPE111" s="18"/>
      <c r="MPF111" s="145" t="s">
        <v>52</v>
      </c>
      <c r="MPG111" s="81"/>
      <c r="MPH111" s="18"/>
      <c r="MPI111" s="141"/>
      <c r="MPJ111" s="141"/>
      <c r="MPK111" s="141"/>
      <c r="MPL111" s="141"/>
      <c r="MPM111" s="141"/>
      <c r="MPN111" s="141"/>
      <c r="MPO111" s="18"/>
      <c r="MPP111" s="145" t="s">
        <v>52</v>
      </c>
      <c r="MPQ111" s="81"/>
      <c r="MPR111" s="18"/>
      <c r="MPS111" s="141"/>
      <c r="MPT111" s="141"/>
      <c r="MPU111" s="141"/>
      <c r="MPV111" s="141"/>
      <c r="MPW111" s="141"/>
      <c r="MPX111" s="141"/>
      <c r="MPY111" s="18"/>
      <c r="MPZ111" s="145" t="s">
        <v>52</v>
      </c>
      <c r="MQA111" s="81"/>
      <c r="MQB111" s="18"/>
      <c r="MQC111" s="141"/>
      <c r="MQD111" s="141"/>
      <c r="MQE111" s="141"/>
      <c r="MQF111" s="141"/>
      <c r="MQG111" s="141"/>
      <c r="MQH111" s="141"/>
      <c r="MQI111" s="18"/>
      <c r="MQJ111" s="145" t="s">
        <v>52</v>
      </c>
      <c r="MQK111" s="81"/>
      <c r="MQL111" s="18"/>
      <c r="MQM111" s="141"/>
      <c r="MQN111" s="141"/>
      <c r="MQO111" s="141"/>
      <c r="MQP111" s="141"/>
      <c r="MQQ111" s="141"/>
      <c r="MQR111" s="141"/>
      <c r="MQS111" s="18"/>
      <c r="MQT111" s="145" t="s">
        <v>52</v>
      </c>
      <c r="MQU111" s="81"/>
      <c r="MQV111" s="18"/>
      <c r="MQW111" s="141"/>
      <c r="MQX111" s="141"/>
      <c r="MQY111" s="141"/>
      <c r="MQZ111" s="141"/>
      <c r="MRA111" s="141"/>
      <c r="MRB111" s="141"/>
      <c r="MRC111" s="18"/>
      <c r="MRD111" s="145" t="s">
        <v>52</v>
      </c>
      <c r="MRE111" s="81"/>
      <c r="MRF111" s="18"/>
      <c r="MRG111" s="141"/>
      <c r="MRH111" s="141"/>
      <c r="MRI111" s="141"/>
      <c r="MRJ111" s="141"/>
      <c r="MRK111" s="141"/>
      <c r="MRL111" s="141"/>
      <c r="MRM111" s="18"/>
      <c r="MRN111" s="145" t="s">
        <v>52</v>
      </c>
      <c r="MRO111" s="81"/>
      <c r="MRP111" s="18"/>
      <c r="MRQ111" s="141"/>
      <c r="MRR111" s="141"/>
      <c r="MRS111" s="141"/>
      <c r="MRT111" s="141"/>
      <c r="MRU111" s="141"/>
      <c r="MRV111" s="141"/>
      <c r="MRW111" s="18"/>
      <c r="MRX111" s="145" t="s">
        <v>52</v>
      </c>
      <c r="MRY111" s="81"/>
      <c r="MRZ111" s="18"/>
      <c r="MSA111" s="141"/>
      <c r="MSB111" s="141"/>
      <c r="MSC111" s="141"/>
      <c r="MSD111" s="141"/>
      <c r="MSE111" s="141"/>
      <c r="MSF111" s="141"/>
      <c r="MSG111" s="18"/>
      <c r="MSH111" s="145" t="s">
        <v>52</v>
      </c>
      <c r="MSI111" s="81"/>
      <c r="MSJ111" s="18"/>
      <c r="MSK111" s="141"/>
      <c r="MSL111" s="141"/>
      <c r="MSM111" s="141"/>
      <c r="MSN111" s="141"/>
      <c r="MSO111" s="141"/>
      <c r="MSP111" s="141"/>
      <c r="MSQ111" s="18"/>
      <c r="MSR111" s="145" t="s">
        <v>52</v>
      </c>
      <c r="MSS111" s="81"/>
      <c r="MST111" s="18"/>
      <c r="MSU111" s="141"/>
      <c r="MSV111" s="141"/>
      <c r="MSW111" s="141"/>
      <c r="MSX111" s="141"/>
      <c r="MSY111" s="141"/>
      <c r="MSZ111" s="141"/>
      <c r="MTA111" s="18"/>
      <c r="MTB111" s="145" t="s">
        <v>52</v>
      </c>
      <c r="MTC111" s="81"/>
      <c r="MTD111" s="18"/>
      <c r="MTE111" s="141"/>
      <c r="MTF111" s="141"/>
      <c r="MTG111" s="141"/>
      <c r="MTH111" s="141"/>
      <c r="MTI111" s="141"/>
      <c r="MTJ111" s="141"/>
      <c r="MTK111" s="18"/>
      <c r="MTL111" s="145" t="s">
        <v>52</v>
      </c>
      <c r="MTM111" s="81"/>
      <c r="MTN111" s="18"/>
      <c r="MTO111" s="141"/>
      <c r="MTP111" s="141"/>
      <c r="MTQ111" s="141"/>
      <c r="MTR111" s="141"/>
      <c r="MTS111" s="141"/>
      <c r="MTT111" s="141"/>
      <c r="MTU111" s="18"/>
      <c r="MTV111" s="145" t="s">
        <v>52</v>
      </c>
      <c r="MTW111" s="81"/>
      <c r="MTX111" s="18"/>
      <c r="MTY111" s="141"/>
      <c r="MTZ111" s="141"/>
      <c r="MUA111" s="141"/>
      <c r="MUB111" s="141"/>
      <c r="MUC111" s="141"/>
      <c r="MUD111" s="141"/>
      <c r="MUE111" s="18"/>
      <c r="MUF111" s="145" t="s">
        <v>52</v>
      </c>
      <c r="MUG111" s="81"/>
      <c r="MUH111" s="18"/>
      <c r="MUI111" s="141"/>
      <c r="MUJ111" s="141"/>
      <c r="MUK111" s="141"/>
      <c r="MUL111" s="141"/>
      <c r="MUM111" s="141"/>
      <c r="MUN111" s="141"/>
      <c r="MUO111" s="18"/>
      <c r="MUP111" s="145" t="s">
        <v>52</v>
      </c>
      <c r="MUQ111" s="81"/>
      <c r="MUR111" s="18"/>
      <c r="MUS111" s="141"/>
      <c r="MUT111" s="141"/>
      <c r="MUU111" s="141"/>
      <c r="MUV111" s="141"/>
      <c r="MUW111" s="141"/>
      <c r="MUX111" s="141"/>
      <c r="MUY111" s="18"/>
      <c r="MUZ111" s="145" t="s">
        <v>52</v>
      </c>
      <c r="MVA111" s="81"/>
      <c r="MVB111" s="18"/>
      <c r="MVC111" s="141"/>
      <c r="MVD111" s="141"/>
      <c r="MVE111" s="141"/>
      <c r="MVF111" s="141"/>
      <c r="MVG111" s="141"/>
      <c r="MVH111" s="141"/>
      <c r="MVI111" s="18"/>
      <c r="MVJ111" s="145" t="s">
        <v>52</v>
      </c>
      <c r="MVK111" s="81"/>
      <c r="MVL111" s="18"/>
      <c r="MVM111" s="141"/>
      <c r="MVN111" s="141"/>
      <c r="MVO111" s="141"/>
      <c r="MVP111" s="141"/>
      <c r="MVQ111" s="141"/>
      <c r="MVR111" s="141"/>
      <c r="MVS111" s="18"/>
      <c r="MVT111" s="145" t="s">
        <v>52</v>
      </c>
      <c r="MVU111" s="81"/>
      <c r="MVV111" s="18"/>
      <c r="MVW111" s="141"/>
      <c r="MVX111" s="141"/>
      <c r="MVY111" s="141"/>
      <c r="MVZ111" s="141"/>
      <c r="MWA111" s="141"/>
      <c r="MWB111" s="141"/>
      <c r="MWC111" s="18"/>
      <c r="MWD111" s="145" t="s">
        <v>52</v>
      </c>
      <c r="MWE111" s="81"/>
      <c r="MWF111" s="18"/>
      <c r="MWG111" s="141"/>
      <c r="MWH111" s="141"/>
      <c r="MWI111" s="141"/>
      <c r="MWJ111" s="141"/>
      <c r="MWK111" s="141"/>
      <c r="MWL111" s="141"/>
      <c r="MWM111" s="18"/>
      <c r="MWN111" s="145" t="s">
        <v>52</v>
      </c>
      <c r="MWO111" s="81"/>
      <c r="MWP111" s="18"/>
      <c r="MWQ111" s="141"/>
      <c r="MWR111" s="141"/>
      <c r="MWS111" s="141"/>
      <c r="MWT111" s="141"/>
      <c r="MWU111" s="141"/>
      <c r="MWV111" s="141"/>
      <c r="MWW111" s="18"/>
      <c r="MWX111" s="145" t="s">
        <v>52</v>
      </c>
      <c r="MWY111" s="81"/>
      <c r="MWZ111" s="18"/>
      <c r="MXA111" s="141"/>
      <c r="MXB111" s="141"/>
      <c r="MXC111" s="141"/>
      <c r="MXD111" s="141"/>
      <c r="MXE111" s="141"/>
      <c r="MXF111" s="141"/>
      <c r="MXG111" s="18"/>
      <c r="MXH111" s="145" t="s">
        <v>52</v>
      </c>
      <c r="MXI111" s="81"/>
      <c r="MXJ111" s="18"/>
      <c r="MXK111" s="141"/>
      <c r="MXL111" s="141"/>
      <c r="MXM111" s="141"/>
      <c r="MXN111" s="141"/>
      <c r="MXO111" s="141"/>
      <c r="MXP111" s="141"/>
      <c r="MXQ111" s="18"/>
      <c r="MXR111" s="145" t="s">
        <v>52</v>
      </c>
      <c r="MXS111" s="81"/>
      <c r="MXT111" s="18"/>
      <c r="MXU111" s="141"/>
      <c r="MXV111" s="141"/>
      <c r="MXW111" s="141"/>
      <c r="MXX111" s="141"/>
      <c r="MXY111" s="141"/>
      <c r="MXZ111" s="141"/>
      <c r="MYA111" s="18"/>
      <c r="MYB111" s="145" t="s">
        <v>52</v>
      </c>
      <c r="MYC111" s="81"/>
      <c r="MYD111" s="18"/>
      <c r="MYE111" s="141"/>
      <c r="MYF111" s="141"/>
      <c r="MYG111" s="141"/>
      <c r="MYH111" s="141"/>
      <c r="MYI111" s="141"/>
      <c r="MYJ111" s="141"/>
      <c r="MYK111" s="18"/>
      <c r="MYL111" s="145" t="s">
        <v>52</v>
      </c>
      <c r="MYM111" s="81"/>
      <c r="MYN111" s="18"/>
      <c r="MYO111" s="141"/>
      <c r="MYP111" s="141"/>
      <c r="MYQ111" s="141"/>
      <c r="MYR111" s="141"/>
      <c r="MYS111" s="141"/>
      <c r="MYT111" s="141"/>
      <c r="MYU111" s="18"/>
      <c r="MYV111" s="145" t="s">
        <v>52</v>
      </c>
      <c r="MYW111" s="81"/>
      <c r="MYX111" s="18"/>
      <c r="MYY111" s="141"/>
      <c r="MYZ111" s="141"/>
      <c r="MZA111" s="141"/>
      <c r="MZB111" s="141"/>
      <c r="MZC111" s="141"/>
      <c r="MZD111" s="141"/>
      <c r="MZE111" s="18"/>
      <c r="MZF111" s="145" t="s">
        <v>52</v>
      </c>
      <c r="MZG111" s="81"/>
      <c r="MZH111" s="18"/>
      <c r="MZI111" s="141"/>
      <c r="MZJ111" s="141"/>
      <c r="MZK111" s="141"/>
      <c r="MZL111" s="141"/>
      <c r="MZM111" s="141"/>
      <c r="MZN111" s="141"/>
      <c r="MZO111" s="18"/>
      <c r="MZP111" s="145" t="s">
        <v>52</v>
      </c>
      <c r="MZQ111" s="81"/>
      <c r="MZR111" s="18"/>
      <c r="MZS111" s="141"/>
      <c r="MZT111" s="141"/>
      <c r="MZU111" s="141"/>
      <c r="MZV111" s="141"/>
      <c r="MZW111" s="141"/>
      <c r="MZX111" s="141"/>
      <c r="MZY111" s="18"/>
      <c r="MZZ111" s="145" t="s">
        <v>52</v>
      </c>
      <c r="NAA111" s="81"/>
      <c r="NAB111" s="18"/>
      <c r="NAC111" s="141"/>
      <c r="NAD111" s="141"/>
      <c r="NAE111" s="141"/>
      <c r="NAF111" s="141"/>
      <c r="NAG111" s="141"/>
      <c r="NAH111" s="141"/>
      <c r="NAI111" s="18"/>
      <c r="NAJ111" s="145" t="s">
        <v>52</v>
      </c>
      <c r="NAK111" s="81"/>
      <c r="NAL111" s="18"/>
      <c r="NAM111" s="141"/>
      <c r="NAN111" s="141"/>
      <c r="NAO111" s="141"/>
      <c r="NAP111" s="141"/>
      <c r="NAQ111" s="141"/>
      <c r="NAR111" s="141"/>
      <c r="NAS111" s="18"/>
      <c r="NAT111" s="145" t="s">
        <v>52</v>
      </c>
      <c r="NAU111" s="81"/>
      <c r="NAV111" s="18"/>
      <c r="NAW111" s="141"/>
      <c r="NAX111" s="141"/>
      <c r="NAY111" s="141"/>
      <c r="NAZ111" s="141"/>
      <c r="NBA111" s="141"/>
      <c r="NBB111" s="141"/>
      <c r="NBC111" s="18"/>
      <c r="NBD111" s="145" t="s">
        <v>52</v>
      </c>
      <c r="NBE111" s="81"/>
      <c r="NBF111" s="18"/>
      <c r="NBG111" s="141"/>
      <c r="NBH111" s="141"/>
      <c r="NBI111" s="141"/>
      <c r="NBJ111" s="141"/>
      <c r="NBK111" s="141"/>
      <c r="NBL111" s="141"/>
      <c r="NBM111" s="18"/>
      <c r="NBN111" s="145" t="s">
        <v>52</v>
      </c>
      <c r="NBO111" s="81"/>
      <c r="NBP111" s="18"/>
      <c r="NBQ111" s="141"/>
      <c r="NBR111" s="141"/>
      <c r="NBS111" s="141"/>
      <c r="NBT111" s="141"/>
      <c r="NBU111" s="141"/>
      <c r="NBV111" s="141"/>
      <c r="NBW111" s="18"/>
      <c r="NBX111" s="145" t="s">
        <v>52</v>
      </c>
      <c r="NBY111" s="81"/>
      <c r="NBZ111" s="18"/>
      <c r="NCA111" s="141"/>
      <c r="NCB111" s="141"/>
      <c r="NCC111" s="141"/>
      <c r="NCD111" s="141"/>
      <c r="NCE111" s="141"/>
      <c r="NCF111" s="141"/>
      <c r="NCG111" s="18"/>
      <c r="NCH111" s="145" t="s">
        <v>52</v>
      </c>
      <c r="NCI111" s="81"/>
      <c r="NCJ111" s="18"/>
      <c r="NCK111" s="141"/>
      <c r="NCL111" s="141"/>
      <c r="NCM111" s="141"/>
      <c r="NCN111" s="141"/>
      <c r="NCO111" s="141"/>
      <c r="NCP111" s="141"/>
      <c r="NCQ111" s="18"/>
      <c r="NCR111" s="145" t="s">
        <v>52</v>
      </c>
      <c r="NCS111" s="81"/>
      <c r="NCT111" s="18"/>
      <c r="NCU111" s="141"/>
      <c r="NCV111" s="141"/>
      <c r="NCW111" s="141"/>
      <c r="NCX111" s="141"/>
      <c r="NCY111" s="141"/>
      <c r="NCZ111" s="141"/>
      <c r="NDA111" s="18"/>
      <c r="NDB111" s="145" t="s">
        <v>52</v>
      </c>
      <c r="NDC111" s="81"/>
      <c r="NDD111" s="18"/>
      <c r="NDE111" s="141"/>
      <c r="NDF111" s="141"/>
      <c r="NDG111" s="141"/>
      <c r="NDH111" s="141"/>
      <c r="NDI111" s="141"/>
      <c r="NDJ111" s="141"/>
      <c r="NDK111" s="18"/>
      <c r="NDL111" s="145" t="s">
        <v>52</v>
      </c>
      <c r="NDM111" s="81"/>
      <c r="NDN111" s="18"/>
      <c r="NDO111" s="141"/>
      <c r="NDP111" s="141"/>
      <c r="NDQ111" s="141"/>
      <c r="NDR111" s="141"/>
      <c r="NDS111" s="141"/>
      <c r="NDT111" s="141"/>
      <c r="NDU111" s="18"/>
      <c r="NDV111" s="145" t="s">
        <v>52</v>
      </c>
      <c r="NDW111" s="81"/>
      <c r="NDX111" s="18"/>
      <c r="NDY111" s="141"/>
      <c r="NDZ111" s="141"/>
      <c r="NEA111" s="141"/>
      <c r="NEB111" s="141"/>
      <c r="NEC111" s="141"/>
      <c r="NED111" s="141"/>
      <c r="NEE111" s="18"/>
      <c r="NEF111" s="145" t="s">
        <v>52</v>
      </c>
      <c r="NEG111" s="81"/>
      <c r="NEH111" s="18"/>
      <c r="NEI111" s="141"/>
      <c r="NEJ111" s="141"/>
      <c r="NEK111" s="141"/>
      <c r="NEL111" s="141"/>
      <c r="NEM111" s="141"/>
      <c r="NEN111" s="141"/>
      <c r="NEO111" s="18"/>
      <c r="NEP111" s="145" t="s">
        <v>52</v>
      </c>
      <c r="NEQ111" s="81"/>
      <c r="NER111" s="18"/>
      <c r="NES111" s="141"/>
      <c r="NET111" s="141"/>
      <c r="NEU111" s="141"/>
      <c r="NEV111" s="141"/>
      <c r="NEW111" s="141"/>
      <c r="NEX111" s="141"/>
      <c r="NEY111" s="18"/>
      <c r="NEZ111" s="145" t="s">
        <v>52</v>
      </c>
      <c r="NFA111" s="81"/>
      <c r="NFB111" s="18"/>
      <c r="NFC111" s="141"/>
      <c r="NFD111" s="141"/>
      <c r="NFE111" s="141"/>
      <c r="NFF111" s="141"/>
      <c r="NFG111" s="141"/>
      <c r="NFH111" s="141"/>
      <c r="NFI111" s="18"/>
      <c r="NFJ111" s="145" t="s">
        <v>52</v>
      </c>
      <c r="NFK111" s="81"/>
      <c r="NFL111" s="18"/>
      <c r="NFM111" s="141"/>
      <c r="NFN111" s="141"/>
      <c r="NFO111" s="141"/>
      <c r="NFP111" s="141"/>
      <c r="NFQ111" s="141"/>
      <c r="NFR111" s="141"/>
      <c r="NFS111" s="18"/>
      <c r="NFT111" s="145" t="s">
        <v>52</v>
      </c>
      <c r="NFU111" s="81"/>
      <c r="NFV111" s="18"/>
      <c r="NFW111" s="141"/>
      <c r="NFX111" s="141"/>
      <c r="NFY111" s="141"/>
      <c r="NFZ111" s="141"/>
      <c r="NGA111" s="141"/>
      <c r="NGB111" s="141"/>
      <c r="NGC111" s="18"/>
      <c r="NGD111" s="145" t="s">
        <v>52</v>
      </c>
      <c r="NGE111" s="81"/>
      <c r="NGF111" s="18"/>
      <c r="NGG111" s="141"/>
      <c r="NGH111" s="141"/>
      <c r="NGI111" s="141"/>
      <c r="NGJ111" s="141"/>
      <c r="NGK111" s="141"/>
      <c r="NGL111" s="141"/>
      <c r="NGM111" s="18"/>
      <c r="NGN111" s="145" t="s">
        <v>52</v>
      </c>
      <c r="NGO111" s="81"/>
      <c r="NGP111" s="18"/>
      <c r="NGQ111" s="141"/>
      <c r="NGR111" s="141"/>
      <c r="NGS111" s="141"/>
      <c r="NGT111" s="141"/>
      <c r="NGU111" s="141"/>
      <c r="NGV111" s="141"/>
      <c r="NGW111" s="18"/>
      <c r="NGX111" s="145" t="s">
        <v>52</v>
      </c>
      <c r="NGY111" s="81"/>
      <c r="NGZ111" s="18"/>
      <c r="NHA111" s="141"/>
      <c r="NHB111" s="141"/>
      <c r="NHC111" s="141"/>
      <c r="NHD111" s="141"/>
      <c r="NHE111" s="141"/>
      <c r="NHF111" s="141"/>
      <c r="NHG111" s="18"/>
      <c r="NHH111" s="145" t="s">
        <v>52</v>
      </c>
      <c r="NHI111" s="81"/>
      <c r="NHJ111" s="18"/>
      <c r="NHK111" s="141"/>
      <c r="NHL111" s="141"/>
      <c r="NHM111" s="141"/>
      <c r="NHN111" s="141"/>
      <c r="NHO111" s="141"/>
      <c r="NHP111" s="141"/>
      <c r="NHQ111" s="18"/>
      <c r="NHR111" s="145" t="s">
        <v>52</v>
      </c>
      <c r="NHS111" s="81"/>
      <c r="NHT111" s="18"/>
      <c r="NHU111" s="141"/>
      <c r="NHV111" s="141"/>
      <c r="NHW111" s="141"/>
      <c r="NHX111" s="141"/>
      <c r="NHY111" s="141"/>
      <c r="NHZ111" s="141"/>
      <c r="NIA111" s="18"/>
      <c r="NIB111" s="145" t="s">
        <v>52</v>
      </c>
      <c r="NIC111" s="81"/>
      <c r="NID111" s="18"/>
      <c r="NIE111" s="141"/>
      <c r="NIF111" s="141"/>
      <c r="NIG111" s="141"/>
      <c r="NIH111" s="141"/>
      <c r="NII111" s="141"/>
      <c r="NIJ111" s="141"/>
      <c r="NIK111" s="18"/>
      <c r="NIL111" s="145" t="s">
        <v>52</v>
      </c>
      <c r="NIM111" s="81"/>
      <c r="NIN111" s="18"/>
      <c r="NIO111" s="141"/>
      <c r="NIP111" s="141"/>
      <c r="NIQ111" s="141"/>
      <c r="NIR111" s="141"/>
      <c r="NIS111" s="141"/>
      <c r="NIT111" s="141"/>
      <c r="NIU111" s="18"/>
      <c r="NIV111" s="145" t="s">
        <v>52</v>
      </c>
      <c r="NIW111" s="81"/>
      <c r="NIX111" s="18"/>
      <c r="NIY111" s="141"/>
      <c r="NIZ111" s="141"/>
      <c r="NJA111" s="141"/>
      <c r="NJB111" s="141"/>
      <c r="NJC111" s="141"/>
      <c r="NJD111" s="141"/>
      <c r="NJE111" s="18"/>
      <c r="NJF111" s="145" t="s">
        <v>52</v>
      </c>
      <c r="NJG111" s="81"/>
      <c r="NJH111" s="18"/>
      <c r="NJI111" s="141"/>
      <c r="NJJ111" s="141"/>
      <c r="NJK111" s="141"/>
      <c r="NJL111" s="141"/>
      <c r="NJM111" s="141"/>
      <c r="NJN111" s="141"/>
      <c r="NJO111" s="18"/>
      <c r="NJP111" s="145" t="s">
        <v>52</v>
      </c>
      <c r="NJQ111" s="81"/>
      <c r="NJR111" s="18"/>
      <c r="NJS111" s="141"/>
      <c r="NJT111" s="141"/>
      <c r="NJU111" s="141"/>
      <c r="NJV111" s="141"/>
      <c r="NJW111" s="141"/>
      <c r="NJX111" s="141"/>
      <c r="NJY111" s="18"/>
      <c r="NJZ111" s="145" t="s">
        <v>52</v>
      </c>
      <c r="NKA111" s="81"/>
      <c r="NKB111" s="18"/>
      <c r="NKC111" s="141"/>
      <c r="NKD111" s="141"/>
      <c r="NKE111" s="141"/>
      <c r="NKF111" s="141"/>
      <c r="NKG111" s="141"/>
      <c r="NKH111" s="141"/>
      <c r="NKI111" s="18"/>
      <c r="NKJ111" s="145" t="s">
        <v>52</v>
      </c>
      <c r="NKK111" s="81"/>
      <c r="NKL111" s="18"/>
      <c r="NKM111" s="141"/>
      <c r="NKN111" s="141"/>
      <c r="NKO111" s="141"/>
      <c r="NKP111" s="141"/>
      <c r="NKQ111" s="141"/>
      <c r="NKR111" s="141"/>
      <c r="NKS111" s="18"/>
      <c r="NKT111" s="145" t="s">
        <v>52</v>
      </c>
      <c r="NKU111" s="81"/>
      <c r="NKV111" s="18"/>
      <c r="NKW111" s="141"/>
      <c r="NKX111" s="141"/>
      <c r="NKY111" s="141"/>
      <c r="NKZ111" s="141"/>
      <c r="NLA111" s="141"/>
      <c r="NLB111" s="141"/>
      <c r="NLC111" s="18"/>
      <c r="NLD111" s="145" t="s">
        <v>52</v>
      </c>
      <c r="NLE111" s="81"/>
      <c r="NLF111" s="18"/>
      <c r="NLG111" s="141"/>
      <c r="NLH111" s="141"/>
      <c r="NLI111" s="141"/>
      <c r="NLJ111" s="141"/>
      <c r="NLK111" s="141"/>
      <c r="NLL111" s="141"/>
      <c r="NLM111" s="18"/>
      <c r="NLN111" s="145" t="s">
        <v>52</v>
      </c>
      <c r="NLO111" s="81"/>
      <c r="NLP111" s="18"/>
      <c r="NLQ111" s="141"/>
      <c r="NLR111" s="141"/>
      <c r="NLS111" s="141"/>
      <c r="NLT111" s="141"/>
      <c r="NLU111" s="141"/>
      <c r="NLV111" s="141"/>
      <c r="NLW111" s="18"/>
      <c r="NLX111" s="145" t="s">
        <v>52</v>
      </c>
      <c r="NLY111" s="81"/>
      <c r="NLZ111" s="18"/>
      <c r="NMA111" s="141"/>
      <c r="NMB111" s="141"/>
      <c r="NMC111" s="141"/>
      <c r="NMD111" s="141"/>
      <c r="NME111" s="141"/>
      <c r="NMF111" s="141"/>
      <c r="NMG111" s="18"/>
      <c r="NMH111" s="145" t="s">
        <v>52</v>
      </c>
      <c r="NMI111" s="81"/>
      <c r="NMJ111" s="18"/>
      <c r="NMK111" s="141"/>
      <c r="NML111" s="141"/>
      <c r="NMM111" s="141"/>
      <c r="NMN111" s="141"/>
      <c r="NMO111" s="141"/>
      <c r="NMP111" s="141"/>
      <c r="NMQ111" s="18"/>
      <c r="NMR111" s="145" t="s">
        <v>52</v>
      </c>
      <c r="NMS111" s="81"/>
      <c r="NMT111" s="18"/>
      <c r="NMU111" s="141"/>
      <c r="NMV111" s="141"/>
      <c r="NMW111" s="141"/>
      <c r="NMX111" s="141"/>
      <c r="NMY111" s="141"/>
      <c r="NMZ111" s="141"/>
      <c r="NNA111" s="18"/>
      <c r="NNB111" s="145" t="s">
        <v>52</v>
      </c>
      <c r="NNC111" s="81"/>
      <c r="NND111" s="18"/>
      <c r="NNE111" s="141"/>
      <c r="NNF111" s="141"/>
      <c r="NNG111" s="141"/>
      <c r="NNH111" s="141"/>
      <c r="NNI111" s="141"/>
      <c r="NNJ111" s="141"/>
      <c r="NNK111" s="18"/>
      <c r="NNL111" s="145" t="s">
        <v>52</v>
      </c>
      <c r="NNM111" s="81"/>
      <c r="NNN111" s="18"/>
      <c r="NNO111" s="141"/>
      <c r="NNP111" s="141"/>
      <c r="NNQ111" s="141"/>
      <c r="NNR111" s="141"/>
      <c r="NNS111" s="141"/>
      <c r="NNT111" s="141"/>
      <c r="NNU111" s="18"/>
      <c r="NNV111" s="145" t="s">
        <v>52</v>
      </c>
      <c r="NNW111" s="81"/>
      <c r="NNX111" s="18"/>
      <c r="NNY111" s="141"/>
      <c r="NNZ111" s="141"/>
      <c r="NOA111" s="141"/>
      <c r="NOB111" s="141"/>
      <c r="NOC111" s="141"/>
      <c r="NOD111" s="141"/>
      <c r="NOE111" s="18"/>
      <c r="NOF111" s="145" t="s">
        <v>52</v>
      </c>
      <c r="NOG111" s="81"/>
      <c r="NOH111" s="18"/>
      <c r="NOI111" s="141"/>
      <c r="NOJ111" s="141"/>
      <c r="NOK111" s="141"/>
      <c r="NOL111" s="141"/>
      <c r="NOM111" s="141"/>
      <c r="NON111" s="141"/>
      <c r="NOO111" s="18"/>
      <c r="NOP111" s="145" t="s">
        <v>52</v>
      </c>
      <c r="NOQ111" s="81"/>
      <c r="NOR111" s="18"/>
      <c r="NOS111" s="141"/>
      <c r="NOT111" s="141"/>
      <c r="NOU111" s="141"/>
      <c r="NOV111" s="141"/>
      <c r="NOW111" s="141"/>
      <c r="NOX111" s="141"/>
      <c r="NOY111" s="18"/>
      <c r="NOZ111" s="145" t="s">
        <v>52</v>
      </c>
      <c r="NPA111" s="81"/>
      <c r="NPB111" s="18"/>
      <c r="NPC111" s="141"/>
      <c r="NPD111" s="141"/>
      <c r="NPE111" s="141"/>
      <c r="NPF111" s="141"/>
      <c r="NPG111" s="141"/>
      <c r="NPH111" s="141"/>
      <c r="NPI111" s="18"/>
      <c r="NPJ111" s="145" t="s">
        <v>52</v>
      </c>
      <c r="NPK111" s="81"/>
      <c r="NPL111" s="18"/>
      <c r="NPM111" s="141"/>
      <c r="NPN111" s="141"/>
      <c r="NPO111" s="141"/>
      <c r="NPP111" s="141"/>
      <c r="NPQ111" s="141"/>
      <c r="NPR111" s="141"/>
      <c r="NPS111" s="18"/>
      <c r="NPT111" s="145" t="s">
        <v>52</v>
      </c>
      <c r="NPU111" s="81"/>
      <c r="NPV111" s="18"/>
      <c r="NPW111" s="141"/>
      <c r="NPX111" s="141"/>
      <c r="NPY111" s="141"/>
      <c r="NPZ111" s="141"/>
      <c r="NQA111" s="141"/>
      <c r="NQB111" s="141"/>
      <c r="NQC111" s="18"/>
      <c r="NQD111" s="145" t="s">
        <v>52</v>
      </c>
      <c r="NQE111" s="81"/>
      <c r="NQF111" s="18"/>
      <c r="NQG111" s="141"/>
      <c r="NQH111" s="141"/>
      <c r="NQI111" s="141"/>
      <c r="NQJ111" s="141"/>
      <c r="NQK111" s="141"/>
      <c r="NQL111" s="141"/>
      <c r="NQM111" s="18"/>
      <c r="NQN111" s="145" t="s">
        <v>52</v>
      </c>
      <c r="NQO111" s="81"/>
      <c r="NQP111" s="18"/>
      <c r="NQQ111" s="141"/>
      <c r="NQR111" s="141"/>
      <c r="NQS111" s="141"/>
      <c r="NQT111" s="141"/>
      <c r="NQU111" s="141"/>
      <c r="NQV111" s="141"/>
      <c r="NQW111" s="18"/>
      <c r="NQX111" s="145" t="s">
        <v>52</v>
      </c>
      <c r="NQY111" s="81"/>
      <c r="NQZ111" s="18"/>
      <c r="NRA111" s="141"/>
      <c r="NRB111" s="141"/>
      <c r="NRC111" s="141"/>
      <c r="NRD111" s="141"/>
      <c r="NRE111" s="141"/>
      <c r="NRF111" s="141"/>
      <c r="NRG111" s="18"/>
      <c r="NRH111" s="145" t="s">
        <v>52</v>
      </c>
      <c r="NRI111" s="81"/>
      <c r="NRJ111" s="18"/>
      <c r="NRK111" s="141"/>
      <c r="NRL111" s="141"/>
      <c r="NRM111" s="141"/>
      <c r="NRN111" s="141"/>
      <c r="NRO111" s="141"/>
      <c r="NRP111" s="141"/>
      <c r="NRQ111" s="18"/>
      <c r="NRR111" s="145" t="s">
        <v>52</v>
      </c>
      <c r="NRS111" s="81"/>
      <c r="NRT111" s="18"/>
      <c r="NRU111" s="141"/>
      <c r="NRV111" s="141"/>
      <c r="NRW111" s="141"/>
      <c r="NRX111" s="141"/>
      <c r="NRY111" s="141"/>
      <c r="NRZ111" s="141"/>
      <c r="NSA111" s="18"/>
      <c r="NSB111" s="145" t="s">
        <v>52</v>
      </c>
      <c r="NSC111" s="81"/>
      <c r="NSD111" s="18"/>
      <c r="NSE111" s="141"/>
      <c r="NSF111" s="141"/>
      <c r="NSG111" s="141"/>
      <c r="NSH111" s="141"/>
      <c r="NSI111" s="141"/>
      <c r="NSJ111" s="141"/>
      <c r="NSK111" s="18"/>
      <c r="NSL111" s="145" t="s">
        <v>52</v>
      </c>
      <c r="NSM111" s="81"/>
      <c r="NSN111" s="18"/>
      <c r="NSO111" s="141"/>
      <c r="NSP111" s="141"/>
      <c r="NSQ111" s="141"/>
      <c r="NSR111" s="141"/>
      <c r="NSS111" s="141"/>
      <c r="NST111" s="141"/>
      <c r="NSU111" s="18"/>
      <c r="NSV111" s="145" t="s">
        <v>52</v>
      </c>
      <c r="NSW111" s="81"/>
      <c r="NSX111" s="18"/>
      <c r="NSY111" s="141"/>
      <c r="NSZ111" s="141"/>
      <c r="NTA111" s="141"/>
      <c r="NTB111" s="141"/>
      <c r="NTC111" s="141"/>
      <c r="NTD111" s="141"/>
      <c r="NTE111" s="18"/>
      <c r="NTF111" s="145" t="s">
        <v>52</v>
      </c>
      <c r="NTG111" s="81"/>
      <c r="NTH111" s="18"/>
      <c r="NTI111" s="141"/>
      <c r="NTJ111" s="141"/>
      <c r="NTK111" s="141"/>
      <c r="NTL111" s="141"/>
      <c r="NTM111" s="141"/>
      <c r="NTN111" s="141"/>
      <c r="NTO111" s="18"/>
      <c r="NTP111" s="145" t="s">
        <v>52</v>
      </c>
      <c r="NTQ111" s="81"/>
      <c r="NTR111" s="18"/>
      <c r="NTS111" s="141"/>
      <c r="NTT111" s="141"/>
      <c r="NTU111" s="141"/>
      <c r="NTV111" s="141"/>
      <c r="NTW111" s="141"/>
      <c r="NTX111" s="141"/>
      <c r="NTY111" s="18"/>
      <c r="NTZ111" s="145" t="s">
        <v>52</v>
      </c>
      <c r="NUA111" s="81"/>
      <c r="NUB111" s="18"/>
      <c r="NUC111" s="141"/>
      <c r="NUD111" s="141"/>
      <c r="NUE111" s="141"/>
      <c r="NUF111" s="141"/>
      <c r="NUG111" s="141"/>
      <c r="NUH111" s="141"/>
      <c r="NUI111" s="18"/>
      <c r="NUJ111" s="145" t="s">
        <v>52</v>
      </c>
      <c r="NUK111" s="81"/>
      <c r="NUL111" s="18"/>
      <c r="NUM111" s="141"/>
      <c r="NUN111" s="141"/>
      <c r="NUO111" s="141"/>
      <c r="NUP111" s="141"/>
      <c r="NUQ111" s="141"/>
      <c r="NUR111" s="141"/>
      <c r="NUS111" s="18"/>
      <c r="NUT111" s="145" t="s">
        <v>52</v>
      </c>
      <c r="NUU111" s="81"/>
      <c r="NUV111" s="18"/>
      <c r="NUW111" s="141"/>
      <c r="NUX111" s="141"/>
      <c r="NUY111" s="141"/>
      <c r="NUZ111" s="141"/>
      <c r="NVA111" s="141"/>
      <c r="NVB111" s="141"/>
      <c r="NVC111" s="18"/>
      <c r="NVD111" s="145" t="s">
        <v>52</v>
      </c>
      <c r="NVE111" s="81"/>
      <c r="NVF111" s="18"/>
      <c r="NVG111" s="141"/>
      <c r="NVH111" s="141"/>
      <c r="NVI111" s="141"/>
      <c r="NVJ111" s="141"/>
      <c r="NVK111" s="141"/>
      <c r="NVL111" s="141"/>
      <c r="NVM111" s="18"/>
      <c r="NVN111" s="145" t="s">
        <v>52</v>
      </c>
      <c r="NVO111" s="81"/>
      <c r="NVP111" s="18"/>
      <c r="NVQ111" s="141"/>
      <c r="NVR111" s="141"/>
      <c r="NVS111" s="141"/>
      <c r="NVT111" s="141"/>
      <c r="NVU111" s="141"/>
      <c r="NVV111" s="141"/>
      <c r="NVW111" s="18"/>
      <c r="NVX111" s="145" t="s">
        <v>52</v>
      </c>
      <c r="NVY111" s="81"/>
      <c r="NVZ111" s="18"/>
      <c r="NWA111" s="141"/>
      <c r="NWB111" s="141"/>
      <c r="NWC111" s="141"/>
      <c r="NWD111" s="141"/>
      <c r="NWE111" s="141"/>
      <c r="NWF111" s="141"/>
      <c r="NWG111" s="18"/>
      <c r="NWH111" s="145" t="s">
        <v>52</v>
      </c>
      <c r="NWI111" s="81"/>
      <c r="NWJ111" s="18"/>
      <c r="NWK111" s="141"/>
      <c r="NWL111" s="141"/>
      <c r="NWM111" s="141"/>
      <c r="NWN111" s="141"/>
      <c r="NWO111" s="141"/>
      <c r="NWP111" s="141"/>
      <c r="NWQ111" s="18"/>
      <c r="NWR111" s="145" t="s">
        <v>52</v>
      </c>
      <c r="NWS111" s="81"/>
      <c r="NWT111" s="18"/>
      <c r="NWU111" s="141"/>
      <c r="NWV111" s="141"/>
      <c r="NWW111" s="141"/>
      <c r="NWX111" s="141"/>
      <c r="NWY111" s="141"/>
      <c r="NWZ111" s="141"/>
      <c r="NXA111" s="18"/>
      <c r="NXB111" s="145" t="s">
        <v>52</v>
      </c>
      <c r="NXC111" s="81"/>
      <c r="NXD111" s="18"/>
      <c r="NXE111" s="141"/>
      <c r="NXF111" s="141"/>
      <c r="NXG111" s="141"/>
      <c r="NXH111" s="141"/>
      <c r="NXI111" s="141"/>
      <c r="NXJ111" s="141"/>
      <c r="NXK111" s="18"/>
      <c r="NXL111" s="145" t="s">
        <v>52</v>
      </c>
      <c r="NXM111" s="81"/>
      <c r="NXN111" s="18"/>
      <c r="NXO111" s="141"/>
      <c r="NXP111" s="141"/>
      <c r="NXQ111" s="141"/>
      <c r="NXR111" s="141"/>
      <c r="NXS111" s="141"/>
      <c r="NXT111" s="141"/>
      <c r="NXU111" s="18"/>
      <c r="NXV111" s="145" t="s">
        <v>52</v>
      </c>
      <c r="NXW111" s="81"/>
      <c r="NXX111" s="18"/>
      <c r="NXY111" s="141"/>
      <c r="NXZ111" s="141"/>
      <c r="NYA111" s="141"/>
      <c r="NYB111" s="141"/>
      <c r="NYC111" s="141"/>
      <c r="NYD111" s="141"/>
      <c r="NYE111" s="18"/>
      <c r="NYF111" s="145" t="s">
        <v>52</v>
      </c>
      <c r="NYG111" s="81"/>
      <c r="NYH111" s="18"/>
      <c r="NYI111" s="141"/>
      <c r="NYJ111" s="141"/>
      <c r="NYK111" s="141"/>
      <c r="NYL111" s="141"/>
      <c r="NYM111" s="141"/>
      <c r="NYN111" s="141"/>
      <c r="NYO111" s="18"/>
      <c r="NYP111" s="145" t="s">
        <v>52</v>
      </c>
      <c r="NYQ111" s="81"/>
      <c r="NYR111" s="18"/>
      <c r="NYS111" s="141"/>
      <c r="NYT111" s="141"/>
      <c r="NYU111" s="141"/>
      <c r="NYV111" s="141"/>
      <c r="NYW111" s="141"/>
      <c r="NYX111" s="141"/>
      <c r="NYY111" s="18"/>
      <c r="NYZ111" s="145" t="s">
        <v>52</v>
      </c>
      <c r="NZA111" s="81"/>
      <c r="NZB111" s="18"/>
      <c r="NZC111" s="141"/>
      <c r="NZD111" s="141"/>
      <c r="NZE111" s="141"/>
      <c r="NZF111" s="141"/>
      <c r="NZG111" s="141"/>
      <c r="NZH111" s="141"/>
      <c r="NZI111" s="18"/>
      <c r="NZJ111" s="145" t="s">
        <v>52</v>
      </c>
      <c r="NZK111" s="81"/>
      <c r="NZL111" s="18"/>
      <c r="NZM111" s="141"/>
      <c r="NZN111" s="141"/>
      <c r="NZO111" s="141"/>
      <c r="NZP111" s="141"/>
      <c r="NZQ111" s="141"/>
      <c r="NZR111" s="141"/>
      <c r="NZS111" s="18"/>
      <c r="NZT111" s="145" t="s">
        <v>52</v>
      </c>
      <c r="NZU111" s="81"/>
      <c r="NZV111" s="18"/>
      <c r="NZW111" s="141"/>
      <c r="NZX111" s="141"/>
      <c r="NZY111" s="141"/>
      <c r="NZZ111" s="141"/>
      <c r="OAA111" s="141"/>
      <c r="OAB111" s="141"/>
      <c r="OAC111" s="18"/>
      <c r="OAD111" s="145" t="s">
        <v>52</v>
      </c>
      <c r="OAE111" s="81"/>
      <c r="OAF111" s="18"/>
      <c r="OAG111" s="141"/>
      <c r="OAH111" s="141"/>
      <c r="OAI111" s="141"/>
      <c r="OAJ111" s="141"/>
      <c r="OAK111" s="141"/>
      <c r="OAL111" s="141"/>
      <c r="OAM111" s="18"/>
      <c r="OAN111" s="145" t="s">
        <v>52</v>
      </c>
      <c r="OAO111" s="81"/>
      <c r="OAP111" s="18"/>
      <c r="OAQ111" s="141"/>
      <c r="OAR111" s="141"/>
      <c r="OAS111" s="141"/>
      <c r="OAT111" s="141"/>
      <c r="OAU111" s="141"/>
      <c r="OAV111" s="141"/>
      <c r="OAW111" s="18"/>
      <c r="OAX111" s="145" t="s">
        <v>52</v>
      </c>
      <c r="OAY111" s="81"/>
      <c r="OAZ111" s="18"/>
      <c r="OBA111" s="141"/>
      <c r="OBB111" s="141"/>
      <c r="OBC111" s="141"/>
      <c r="OBD111" s="141"/>
      <c r="OBE111" s="141"/>
      <c r="OBF111" s="141"/>
      <c r="OBG111" s="18"/>
      <c r="OBH111" s="145" t="s">
        <v>52</v>
      </c>
      <c r="OBI111" s="81"/>
      <c r="OBJ111" s="18"/>
      <c r="OBK111" s="141"/>
      <c r="OBL111" s="141"/>
      <c r="OBM111" s="141"/>
      <c r="OBN111" s="141"/>
      <c r="OBO111" s="141"/>
      <c r="OBP111" s="141"/>
      <c r="OBQ111" s="18"/>
      <c r="OBR111" s="145" t="s">
        <v>52</v>
      </c>
      <c r="OBS111" s="81"/>
      <c r="OBT111" s="18"/>
      <c r="OBU111" s="141"/>
      <c r="OBV111" s="141"/>
      <c r="OBW111" s="141"/>
      <c r="OBX111" s="141"/>
      <c r="OBY111" s="141"/>
      <c r="OBZ111" s="141"/>
      <c r="OCA111" s="18"/>
      <c r="OCB111" s="145" t="s">
        <v>52</v>
      </c>
      <c r="OCC111" s="81"/>
      <c r="OCD111" s="18"/>
      <c r="OCE111" s="141"/>
      <c r="OCF111" s="141"/>
      <c r="OCG111" s="141"/>
      <c r="OCH111" s="141"/>
      <c r="OCI111" s="141"/>
      <c r="OCJ111" s="141"/>
      <c r="OCK111" s="18"/>
      <c r="OCL111" s="145" t="s">
        <v>52</v>
      </c>
      <c r="OCM111" s="81"/>
      <c r="OCN111" s="18"/>
      <c r="OCO111" s="141"/>
      <c r="OCP111" s="141"/>
      <c r="OCQ111" s="141"/>
      <c r="OCR111" s="141"/>
      <c r="OCS111" s="141"/>
      <c r="OCT111" s="141"/>
      <c r="OCU111" s="18"/>
      <c r="OCV111" s="145" t="s">
        <v>52</v>
      </c>
      <c r="OCW111" s="81"/>
      <c r="OCX111" s="18"/>
      <c r="OCY111" s="141"/>
      <c r="OCZ111" s="141"/>
      <c r="ODA111" s="141"/>
      <c r="ODB111" s="141"/>
      <c r="ODC111" s="141"/>
      <c r="ODD111" s="141"/>
      <c r="ODE111" s="18"/>
      <c r="ODF111" s="145" t="s">
        <v>52</v>
      </c>
      <c r="ODG111" s="81"/>
      <c r="ODH111" s="18"/>
      <c r="ODI111" s="141"/>
      <c r="ODJ111" s="141"/>
      <c r="ODK111" s="141"/>
      <c r="ODL111" s="141"/>
      <c r="ODM111" s="141"/>
      <c r="ODN111" s="141"/>
      <c r="ODO111" s="18"/>
      <c r="ODP111" s="145" t="s">
        <v>52</v>
      </c>
      <c r="ODQ111" s="81"/>
      <c r="ODR111" s="18"/>
      <c r="ODS111" s="141"/>
      <c r="ODT111" s="141"/>
      <c r="ODU111" s="141"/>
      <c r="ODV111" s="141"/>
      <c r="ODW111" s="141"/>
      <c r="ODX111" s="141"/>
      <c r="ODY111" s="18"/>
      <c r="ODZ111" s="145" t="s">
        <v>52</v>
      </c>
      <c r="OEA111" s="81"/>
      <c r="OEB111" s="18"/>
      <c r="OEC111" s="141"/>
      <c r="OED111" s="141"/>
      <c r="OEE111" s="141"/>
      <c r="OEF111" s="141"/>
      <c r="OEG111" s="141"/>
      <c r="OEH111" s="141"/>
      <c r="OEI111" s="18"/>
      <c r="OEJ111" s="145" t="s">
        <v>52</v>
      </c>
      <c r="OEK111" s="81"/>
      <c r="OEL111" s="18"/>
      <c r="OEM111" s="141"/>
      <c r="OEN111" s="141"/>
      <c r="OEO111" s="141"/>
      <c r="OEP111" s="141"/>
      <c r="OEQ111" s="141"/>
      <c r="OER111" s="141"/>
      <c r="OES111" s="18"/>
      <c r="OET111" s="145" t="s">
        <v>52</v>
      </c>
      <c r="OEU111" s="81"/>
      <c r="OEV111" s="18"/>
      <c r="OEW111" s="141"/>
      <c r="OEX111" s="141"/>
      <c r="OEY111" s="141"/>
      <c r="OEZ111" s="141"/>
      <c r="OFA111" s="141"/>
      <c r="OFB111" s="141"/>
      <c r="OFC111" s="18"/>
      <c r="OFD111" s="145" t="s">
        <v>52</v>
      </c>
      <c r="OFE111" s="81"/>
      <c r="OFF111" s="18"/>
      <c r="OFG111" s="141"/>
      <c r="OFH111" s="141"/>
      <c r="OFI111" s="141"/>
      <c r="OFJ111" s="141"/>
      <c r="OFK111" s="141"/>
      <c r="OFL111" s="141"/>
      <c r="OFM111" s="18"/>
      <c r="OFN111" s="145" t="s">
        <v>52</v>
      </c>
      <c r="OFO111" s="81"/>
      <c r="OFP111" s="18"/>
      <c r="OFQ111" s="141"/>
      <c r="OFR111" s="141"/>
      <c r="OFS111" s="141"/>
      <c r="OFT111" s="141"/>
      <c r="OFU111" s="141"/>
      <c r="OFV111" s="141"/>
      <c r="OFW111" s="18"/>
      <c r="OFX111" s="145" t="s">
        <v>52</v>
      </c>
      <c r="OFY111" s="81"/>
      <c r="OFZ111" s="18"/>
      <c r="OGA111" s="141"/>
      <c r="OGB111" s="141"/>
      <c r="OGC111" s="141"/>
      <c r="OGD111" s="141"/>
      <c r="OGE111" s="141"/>
      <c r="OGF111" s="141"/>
      <c r="OGG111" s="18"/>
      <c r="OGH111" s="145" t="s">
        <v>52</v>
      </c>
      <c r="OGI111" s="81"/>
      <c r="OGJ111" s="18"/>
      <c r="OGK111" s="141"/>
      <c r="OGL111" s="141"/>
      <c r="OGM111" s="141"/>
      <c r="OGN111" s="141"/>
      <c r="OGO111" s="141"/>
      <c r="OGP111" s="141"/>
      <c r="OGQ111" s="18"/>
      <c r="OGR111" s="145" t="s">
        <v>52</v>
      </c>
      <c r="OGS111" s="81"/>
      <c r="OGT111" s="18"/>
      <c r="OGU111" s="141"/>
      <c r="OGV111" s="141"/>
      <c r="OGW111" s="141"/>
      <c r="OGX111" s="141"/>
      <c r="OGY111" s="141"/>
      <c r="OGZ111" s="141"/>
      <c r="OHA111" s="18"/>
      <c r="OHB111" s="145" t="s">
        <v>52</v>
      </c>
      <c r="OHC111" s="81"/>
      <c r="OHD111" s="18"/>
      <c r="OHE111" s="141"/>
      <c r="OHF111" s="141"/>
      <c r="OHG111" s="141"/>
      <c r="OHH111" s="141"/>
      <c r="OHI111" s="141"/>
      <c r="OHJ111" s="141"/>
      <c r="OHK111" s="18"/>
      <c r="OHL111" s="145" t="s">
        <v>52</v>
      </c>
      <c r="OHM111" s="81"/>
      <c r="OHN111" s="18"/>
      <c r="OHO111" s="141"/>
      <c r="OHP111" s="141"/>
      <c r="OHQ111" s="141"/>
      <c r="OHR111" s="141"/>
      <c r="OHS111" s="141"/>
      <c r="OHT111" s="141"/>
      <c r="OHU111" s="18"/>
      <c r="OHV111" s="145" t="s">
        <v>52</v>
      </c>
      <c r="OHW111" s="81"/>
      <c r="OHX111" s="18"/>
      <c r="OHY111" s="141"/>
      <c r="OHZ111" s="141"/>
      <c r="OIA111" s="141"/>
      <c r="OIB111" s="141"/>
      <c r="OIC111" s="141"/>
      <c r="OID111" s="141"/>
      <c r="OIE111" s="18"/>
      <c r="OIF111" s="145" t="s">
        <v>52</v>
      </c>
      <c r="OIG111" s="81"/>
      <c r="OIH111" s="18"/>
      <c r="OII111" s="141"/>
      <c r="OIJ111" s="141"/>
      <c r="OIK111" s="141"/>
      <c r="OIL111" s="141"/>
      <c r="OIM111" s="141"/>
      <c r="OIN111" s="141"/>
      <c r="OIO111" s="18"/>
      <c r="OIP111" s="145" t="s">
        <v>52</v>
      </c>
      <c r="OIQ111" s="81"/>
      <c r="OIR111" s="18"/>
      <c r="OIS111" s="141"/>
      <c r="OIT111" s="141"/>
      <c r="OIU111" s="141"/>
      <c r="OIV111" s="141"/>
      <c r="OIW111" s="141"/>
      <c r="OIX111" s="141"/>
      <c r="OIY111" s="18"/>
      <c r="OIZ111" s="145" t="s">
        <v>52</v>
      </c>
      <c r="OJA111" s="81"/>
      <c r="OJB111" s="18"/>
      <c r="OJC111" s="141"/>
      <c r="OJD111" s="141"/>
      <c r="OJE111" s="141"/>
      <c r="OJF111" s="141"/>
      <c r="OJG111" s="141"/>
      <c r="OJH111" s="141"/>
      <c r="OJI111" s="18"/>
      <c r="OJJ111" s="145" t="s">
        <v>52</v>
      </c>
      <c r="OJK111" s="81"/>
      <c r="OJL111" s="18"/>
      <c r="OJM111" s="141"/>
      <c r="OJN111" s="141"/>
      <c r="OJO111" s="141"/>
      <c r="OJP111" s="141"/>
      <c r="OJQ111" s="141"/>
      <c r="OJR111" s="141"/>
      <c r="OJS111" s="18"/>
      <c r="OJT111" s="145" t="s">
        <v>52</v>
      </c>
      <c r="OJU111" s="81"/>
      <c r="OJV111" s="18"/>
      <c r="OJW111" s="141"/>
      <c r="OJX111" s="141"/>
      <c r="OJY111" s="141"/>
      <c r="OJZ111" s="141"/>
      <c r="OKA111" s="141"/>
      <c r="OKB111" s="141"/>
      <c r="OKC111" s="18"/>
      <c r="OKD111" s="145" t="s">
        <v>52</v>
      </c>
      <c r="OKE111" s="81"/>
      <c r="OKF111" s="18"/>
      <c r="OKG111" s="141"/>
      <c r="OKH111" s="141"/>
      <c r="OKI111" s="141"/>
      <c r="OKJ111" s="141"/>
      <c r="OKK111" s="141"/>
      <c r="OKL111" s="141"/>
      <c r="OKM111" s="18"/>
      <c r="OKN111" s="145" t="s">
        <v>52</v>
      </c>
      <c r="OKO111" s="81"/>
      <c r="OKP111" s="18"/>
      <c r="OKQ111" s="141"/>
      <c r="OKR111" s="141"/>
      <c r="OKS111" s="141"/>
      <c r="OKT111" s="141"/>
      <c r="OKU111" s="141"/>
      <c r="OKV111" s="141"/>
      <c r="OKW111" s="18"/>
      <c r="OKX111" s="145" t="s">
        <v>52</v>
      </c>
      <c r="OKY111" s="81"/>
      <c r="OKZ111" s="18"/>
      <c r="OLA111" s="141"/>
      <c r="OLB111" s="141"/>
      <c r="OLC111" s="141"/>
      <c r="OLD111" s="141"/>
      <c r="OLE111" s="141"/>
      <c r="OLF111" s="141"/>
      <c r="OLG111" s="18"/>
      <c r="OLH111" s="145" t="s">
        <v>52</v>
      </c>
      <c r="OLI111" s="81"/>
      <c r="OLJ111" s="18"/>
      <c r="OLK111" s="141"/>
      <c r="OLL111" s="141"/>
      <c r="OLM111" s="141"/>
      <c r="OLN111" s="141"/>
      <c r="OLO111" s="141"/>
      <c r="OLP111" s="141"/>
      <c r="OLQ111" s="18"/>
      <c r="OLR111" s="145" t="s">
        <v>52</v>
      </c>
      <c r="OLS111" s="81"/>
      <c r="OLT111" s="18"/>
      <c r="OLU111" s="141"/>
      <c r="OLV111" s="141"/>
      <c r="OLW111" s="141"/>
      <c r="OLX111" s="141"/>
      <c r="OLY111" s="141"/>
      <c r="OLZ111" s="141"/>
      <c r="OMA111" s="18"/>
      <c r="OMB111" s="145" t="s">
        <v>52</v>
      </c>
      <c r="OMC111" s="81"/>
      <c r="OMD111" s="18"/>
      <c r="OME111" s="141"/>
      <c r="OMF111" s="141"/>
      <c r="OMG111" s="141"/>
      <c r="OMH111" s="141"/>
      <c r="OMI111" s="141"/>
      <c r="OMJ111" s="141"/>
      <c r="OMK111" s="18"/>
      <c r="OML111" s="145" t="s">
        <v>52</v>
      </c>
      <c r="OMM111" s="81"/>
      <c r="OMN111" s="18"/>
      <c r="OMO111" s="141"/>
      <c r="OMP111" s="141"/>
      <c r="OMQ111" s="141"/>
      <c r="OMR111" s="141"/>
      <c r="OMS111" s="141"/>
      <c r="OMT111" s="141"/>
      <c r="OMU111" s="18"/>
      <c r="OMV111" s="145" t="s">
        <v>52</v>
      </c>
      <c r="OMW111" s="81"/>
      <c r="OMX111" s="18"/>
      <c r="OMY111" s="141"/>
      <c r="OMZ111" s="141"/>
      <c r="ONA111" s="141"/>
      <c r="ONB111" s="141"/>
      <c r="ONC111" s="141"/>
      <c r="OND111" s="141"/>
      <c r="ONE111" s="18"/>
      <c r="ONF111" s="145" t="s">
        <v>52</v>
      </c>
      <c r="ONG111" s="81"/>
      <c r="ONH111" s="18"/>
      <c r="ONI111" s="141"/>
      <c r="ONJ111" s="141"/>
      <c r="ONK111" s="141"/>
      <c r="ONL111" s="141"/>
      <c r="ONM111" s="141"/>
      <c r="ONN111" s="141"/>
      <c r="ONO111" s="18"/>
      <c r="ONP111" s="145" t="s">
        <v>52</v>
      </c>
      <c r="ONQ111" s="81"/>
      <c r="ONR111" s="18"/>
      <c r="ONS111" s="141"/>
      <c r="ONT111" s="141"/>
      <c r="ONU111" s="141"/>
      <c r="ONV111" s="141"/>
      <c r="ONW111" s="141"/>
      <c r="ONX111" s="141"/>
      <c r="ONY111" s="18"/>
      <c r="ONZ111" s="145" t="s">
        <v>52</v>
      </c>
      <c r="OOA111" s="81"/>
      <c r="OOB111" s="18"/>
      <c r="OOC111" s="141"/>
      <c r="OOD111" s="141"/>
      <c r="OOE111" s="141"/>
      <c r="OOF111" s="141"/>
      <c r="OOG111" s="141"/>
      <c r="OOH111" s="141"/>
      <c r="OOI111" s="18"/>
      <c r="OOJ111" s="145" t="s">
        <v>52</v>
      </c>
      <c r="OOK111" s="81"/>
      <c r="OOL111" s="18"/>
      <c r="OOM111" s="141"/>
      <c r="OON111" s="141"/>
      <c r="OOO111" s="141"/>
      <c r="OOP111" s="141"/>
      <c r="OOQ111" s="141"/>
      <c r="OOR111" s="141"/>
      <c r="OOS111" s="18"/>
      <c r="OOT111" s="145" t="s">
        <v>52</v>
      </c>
      <c r="OOU111" s="81"/>
      <c r="OOV111" s="18"/>
      <c r="OOW111" s="141"/>
      <c r="OOX111" s="141"/>
      <c r="OOY111" s="141"/>
      <c r="OOZ111" s="141"/>
      <c r="OPA111" s="141"/>
      <c r="OPB111" s="141"/>
      <c r="OPC111" s="18"/>
      <c r="OPD111" s="145" t="s">
        <v>52</v>
      </c>
      <c r="OPE111" s="81"/>
      <c r="OPF111" s="18"/>
      <c r="OPG111" s="141"/>
      <c r="OPH111" s="141"/>
      <c r="OPI111" s="141"/>
      <c r="OPJ111" s="141"/>
      <c r="OPK111" s="141"/>
      <c r="OPL111" s="141"/>
      <c r="OPM111" s="18"/>
      <c r="OPN111" s="145" t="s">
        <v>52</v>
      </c>
      <c r="OPO111" s="81"/>
      <c r="OPP111" s="18"/>
      <c r="OPQ111" s="141"/>
      <c r="OPR111" s="141"/>
      <c r="OPS111" s="141"/>
      <c r="OPT111" s="141"/>
      <c r="OPU111" s="141"/>
      <c r="OPV111" s="141"/>
      <c r="OPW111" s="18"/>
      <c r="OPX111" s="145" t="s">
        <v>52</v>
      </c>
      <c r="OPY111" s="81"/>
      <c r="OPZ111" s="18"/>
      <c r="OQA111" s="141"/>
      <c r="OQB111" s="141"/>
      <c r="OQC111" s="141"/>
      <c r="OQD111" s="141"/>
      <c r="OQE111" s="141"/>
      <c r="OQF111" s="141"/>
      <c r="OQG111" s="18"/>
      <c r="OQH111" s="145" t="s">
        <v>52</v>
      </c>
      <c r="OQI111" s="81"/>
      <c r="OQJ111" s="18"/>
      <c r="OQK111" s="141"/>
      <c r="OQL111" s="141"/>
      <c r="OQM111" s="141"/>
      <c r="OQN111" s="141"/>
      <c r="OQO111" s="141"/>
      <c r="OQP111" s="141"/>
      <c r="OQQ111" s="18"/>
      <c r="OQR111" s="145" t="s">
        <v>52</v>
      </c>
      <c r="OQS111" s="81"/>
      <c r="OQT111" s="18"/>
      <c r="OQU111" s="141"/>
      <c r="OQV111" s="141"/>
      <c r="OQW111" s="141"/>
      <c r="OQX111" s="141"/>
      <c r="OQY111" s="141"/>
      <c r="OQZ111" s="141"/>
      <c r="ORA111" s="18"/>
      <c r="ORB111" s="145" t="s">
        <v>52</v>
      </c>
      <c r="ORC111" s="81"/>
      <c r="ORD111" s="18"/>
      <c r="ORE111" s="141"/>
      <c r="ORF111" s="141"/>
      <c r="ORG111" s="141"/>
      <c r="ORH111" s="141"/>
      <c r="ORI111" s="141"/>
      <c r="ORJ111" s="141"/>
      <c r="ORK111" s="18"/>
      <c r="ORL111" s="145" t="s">
        <v>52</v>
      </c>
      <c r="ORM111" s="81"/>
      <c r="ORN111" s="18"/>
      <c r="ORO111" s="141"/>
      <c r="ORP111" s="141"/>
      <c r="ORQ111" s="141"/>
      <c r="ORR111" s="141"/>
      <c r="ORS111" s="141"/>
      <c r="ORT111" s="141"/>
      <c r="ORU111" s="18"/>
      <c r="ORV111" s="145" t="s">
        <v>52</v>
      </c>
      <c r="ORW111" s="81"/>
      <c r="ORX111" s="18"/>
      <c r="ORY111" s="141"/>
      <c r="ORZ111" s="141"/>
      <c r="OSA111" s="141"/>
      <c r="OSB111" s="141"/>
      <c r="OSC111" s="141"/>
      <c r="OSD111" s="141"/>
      <c r="OSE111" s="18"/>
      <c r="OSF111" s="145" t="s">
        <v>52</v>
      </c>
      <c r="OSG111" s="81"/>
      <c r="OSH111" s="18"/>
      <c r="OSI111" s="141"/>
      <c r="OSJ111" s="141"/>
      <c r="OSK111" s="141"/>
      <c r="OSL111" s="141"/>
      <c r="OSM111" s="141"/>
      <c r="OSN111" s="141"/>
      <c r="OSO111" s="18"/>
      <c r="OSP111" s="145" t="s">
        <v>52</v>
      </c>
      <c r="OSQ111" s="81"/>
      <c r="OSR111" s="18"/>
      <c r="OSS111" s="141"/>
      <c r="OST111" s="141"/>
      <c r="OSU111" s="141"/>
      <c r="OSV111" s="141"/>
      <c r="OSW111" s="141"/>
      <c r="OSX111" s="141"/>
      <c r="OSY111" s="18"/>
      <c r="OSZ111" s="145" t="s">
        <v>52</v>
      </c>
      <c r="OTA111" s="81"/>
      <c r="OTB111" s="18"/>
      <c r="OTC111" s="141"/>
      <c r="OTD111" s="141"/>
      <c r="OTE111" s="141"/>
      <c r="OTF111" s="141"/>
      <c r="OTG111" s="141"/>
      <c r="OTH111" s="141"/>
      <c r="OTI111" s="18"/>
      <c r="OTJ111" s="145" t="s">
        <v>52</v>
      </c>
      <c r="OTK111" s="81"/>
      <c r="OTL111" s="18"/>
      <c r="OTM111" s="141"/>
      <c r="OTN111" s="141"/>
      <c r="OTO111" s="141"/>
      <c r="OTP111" s="141"/>
      <c r="OTQ111" s="141"/>
      <c r="OTR111" s="141"/>
      <c r="OTS111" s="18"/>
      <c r="OTT111" s="145" t="s">
        <v>52</v>
      </c>
      <c r="OTU111" s="81"/>
      <c r="OTV111" s="18"/>
      <c r="OTW111" s="141"/>
      <c r="OTX111" s="141"/>
      <c r="OTY111" s="141"/>
      <c r="OTZ111" s="141"/>
      <c r="OUA111" s="141"/>
      <c r="OUB111" s="141"/>
      <c r="OUC111" s="18"/>
      <c r="OUD111" s="145" t="s">
        <v>52</v>
      </c>
      <c r="OUE111" s="81"/>
      <c r="OUF111" s="18"/>
      <c r="OUG111" s="141"/>
      <c r="OUH111" s="141"/>
      <c r="OUI111" s="141"/>
      <c r="OUJ111" s="141"/>
      <c r="OUK111" s="141"/>
      <c r="OUL111" s="141"/>
      <c r="OUM111" s="18"/>
      <c r="OUN111" s="145" t="s">
        <v>52</v>
      </c>
      <c r="OUO111" s="81"/>
      <c r="OUP111" s="18"/>
      <c r="OUQ111" s="141"/>
      <c r="OUR111" s="141"/>
      <c r="OUS111" s="141"/>
      <c r="OUT111" s="141"/>
      <c r="OUU111" s="141"/>
      <c r="OUV111" s="141"/>
      <c r="OUW111" s="18"/>
      <c r="OUX111" s="145" t="s">
        <v>52</v>
      </c>
      <c r="OUY111" s="81"/>
      <c r="OUZ111" s="18"/>
      <c r="OVA111" s="141"/>
      <c r="OVB111" s="141"/>
      <c r="OVC111" s="141"/>
      <c r="OVD111" s="141"/>
      <c r="OVE111" s="141"/>
      <c r="OVF111" s="141"/>
      <c r="OVG111" s="18"/>
      <c r="OVH111" s="145" t="s">
        <v>52</v>
      </c>
      <c r="OVI111" s="81"/>
      <c r="OVJ111" s="18"/>
      <c r="OVK111" s="141"/>
      <c r="OVL111" s="141"/>
      <c r="OVM111" s="141"/>
      <c r="OVN111" s="141"/>
      <c r="OVO111" s="141"/>
      <c r="OVP111" s="141"/>
      <c r="OVQ111" s="18"/>
      <c r="OVR111" s="145" t="s">
        <v>52</v>
      </c>
      <c r="OVS111" s="81"/>
      <c r="OVT111" s="18"/>
      <c r="OVU111" s="141"/>
      <c r="OVV111" s="141"/>
      <c r="OVW111" s="141"/>
      <c r="OVX111" s="141"/>
      <c r="OVY111" s="141"/>
      <c r="OVZ111" s="141"/>
      <c r="OWA111" s="18"/>
      <c r="OWB111" s="145" t="s">
        <v>52</v>
      </c>
      <c r="OWC111" s="81"/>
      <c r="OWD111" s="18"/>
      <c r="OWE111" s="141"/>
      <c r="OWF111" s="141"/>
      <c r="OWG111" s="141"/>
      <c r="OWH111" s="141"/>
      <c r="OWI111" s="141"/>
      <c r="OWJ111" s="141"/>
      <c r="OWK111" s="18"/>
      <c r="OWL111" s="145" t="s">
        <v>52</v>
      </c>
      <c r="OWM111" s="81"/>
      <c r="OWN111" s="18"/>
      <c r="OWO111" s="141"/>
      <c r="OWP111" s="141"/>
      <c r="OWQ111" s="141"/>
      <c r="OWR111" s="141"/>
      <c r="OWS111" s="141"/>
      <c r="OWT111" s="141"/>
      <c r="OWU111" s="18"/>
      <c r="OWV111" s="145" t="s">
        <v>52</v>
      </c>
      <c r="OWW111" s="81"/>
      <c r="OWX111" s="18"/>
      <c r="OWY111" s="141"/>
      <c r="OWZ111" s="141"/>
      <c r="OXA111" s="141"/>
      <c r="OXB111" s="141"/>
      <c r="OXC111" s="141"/>
      <c r="OXD111" s="141"/>
      <c r="OXE111" s="18"/>
      <c r="OXF111" s="145" t="s">
        <v>52</v>
      </c>
      <c r="OXG111" s="81"/>
      <c r="OXH111" s="18"/>
      <c r="OXI111" s="141"/>
      <c r="OXJ111" s="141"/>
      <c r="OXK111" s="141"/>
      <c r="OXL111" s="141"/>
      <c r="OXM111" s="141"/>
      <c r="OXN111" s="141"/>
      <c r="OXO111" s="18"/>
      <c r="OXP111" s="145" t="s">
        <v>52</v>
      </c>
      <c r="OXQ111" s="81"/>
      <c r="OXR111" s="18"/>
      <c r="OXS111" s="141"/>
      <c r="OXT111" s="141"/>
      <c r="OXU111" s="141"/>
      <c r="OXV111" s="141"/>
      <c r="OXW111" s="141"/>
      <c r="OXX111" s="141"/>
      <c r="OXY111" s="18"/>
      <c r="OXZ111" s="145" t="s">
        <v>52</v>
      </c>
      <c r="OYA111" s="81"/>
      <c r="OYB111" s="18"/>
      <c r="OYC111" s="141"/>
      <c r="OYD111" s="141"/>
      <c r="OYE111" s="141"/>
      <c r="OYF111" s="141"/>
      <c r="OYG111" s="141"/>
      <c r="OYH111" s="141"/>
      <c r="OYI111" s="18"/>
      <c r="OYJ111" s="145" t="s">
        <v>52</v>
      </c>
      <c r="OYK111" s="81"/>
      <c r="OYL111" s="18"/>
      <c r="OYM111" s="141"/>
      <c r="OYN111" s="141"/>
      <c r="OYO111" s="141"/>
      <c r="OYP111" s="141"/>
      <c r="OYQ111" s="141"/>
      <c r="OYR111" s="141"/>
      <c r="OYS111" s="18"/>
      <c r="OYT111" s="145" t="s">
        <v>52</v>
      </c>
      <c r="OYU111" s="81"/>
      <c r="OYV111" s="18"/>
      <c r="OYW111" s="141"/>
      <c r="OYX111" s="141"/>
      <c r="OYY111" s="141"/>
      <c r="OYZ111" s="141"/>
      <c r="OZA111" s="141"/>
      <c r="OZB111" s="141"/>
      <c r="OZC111" s="18"/>
      <c r="OZD111" s="145" t="s">
        <v>52</v>
      </c>
      <c r="OZE111" s="81"/>
      <c r="OZF111" s="18"/>
      <c r="OZG111" s="141"/>
      <c r="OZH111" s="141"/>
      <c r="OZI111" s="141"/>
      <c r="OZJ111" s="141"/>
      <c r="OZK111" s="141"/>
      <c r="OZL111" s="141"/>
      <c r="OZM111" s="18"/>
      <c r="OZN111" s="145" t="s">
        <v>52</v>
      </c>
      <c r="OZO111" s="81"/>
      <c r="OZP111" s="18"/>
      <c r="OZQ111" s="141"/>
      <c r="OZR111" s="141"/>
      <c r="OZS111" s="141"/>
      <c r="OZT111" s="141"/>
      <c r="OZU111" s="141"/>
      <c r="OZV111" s="141"/>
      <c r="OZW111" s="18"/>
      <c r="OZX111" s="145" t="s">
        <v>52</v>
      </c>
      <c r="OZY111" s="81"/>
      <c r="OZZ111" s="18"/>
      <c r="PAA111" s="141"/>
      <c r="PAB111" s="141"/>
      <c r="PAC111" s="141"/>
      <c r="PAD111" s="141"/>
      <c r="PAE111" s="141"/>
      <c r="PAF111" s="141"/>
      <c r="PAG111" s="18"/>
      <c r="PAH111" s="145" t="s">
        <v>52</v>
      </c>
      <c r="PAI111" s="81"/>
      <c r="PAJ111" s="18"/>
      <c r="PAK111" s="141"/>
      <c r="PAL111" s="141"/>
      <c r="PAM111" s="141"/>
      <c r="PAN111" s="141"/>
      <c r="PAO111" s="141"/>
      <c r="PAP111" s="141"/>
      <c r="PAQ111" s="18"/>
      <c r="PAR111" s="145" t="s">
        <v>52</v>
      </c>
      <c r="PAS111" s="81"/>
      <c r="PAT111" s="18"/>
      <c r="PAU111" s="141"/>
      <c r="PAV111" s="141"/>
      <c r="PAW111" s="141"/>
      <c r="PAX111" s="141"/>
      <c r="PAY111" s="141"/>
      <c r="PAZ111" s="141"/>
      <c r="PBA111" s="18"/>
      <c r="PBB111" s="145" t="s">
        <v>52</v>
      </c>
      <c r="PBC111" s="81"/>
      <c r="PBD111" s="18"/>
      <c r="PBE111" s="141"/>
      <c r="PBF111" s="141"/>
      <c r="PBG111" s="141"/>
      <c r="PBH111" s="141"/>
      <c r="PBI111" s="141"/>
      <c r="PBJ111" s="141"/>
      <c r="PBK111" s="18"/>
      <c r="PBL111" s="145" t="s">
        <v>52</v>
      </c>
      <c r="PBM111" s="81"/>
      <c r="PBN111" s="18"/>
      <c r="PBO111" s="141"/>
      <c r="PBP111" s="141"/>
      <c r="PBQ111" s="141"/>
      <c r="PBR111" s="141"/>
      <c r="PBS111" s="141"/>
      <c r="PBT111" s="141"/>
      <c r="PBU111" s="18"/>
      <c r="PBV111" s="145" t="s">
        <v>52</v>
      </c>
      <c r="PBW111" s="81"/>
      <c r="PBX111" s="18"/>
      <c r="PBY111" s="141"/>
      <c r="PBZ111" s="141"/>
      <c r="PCA111" s="141"/>
      <c r="PCB111" s="141"/>
      <c r="PCC111" s="141"/>
      <c r="PCD111" s="141"/>
      <c r="PCE111" s="18"/>
      <c r="PCF111" s="145" t="s">
        <v>52</v>
      </c>
      <c r="PCG111" s="81"/>
      <c r="PCH111" s="18"/>
      <c r="PCI111" s="141"/>
      <c r="PCJ111" s="141"/>
      <c r="PCK111" s="141"/>
      <c r="PCL111" s="141"/>
      <c r="PCM111" s="141"/>
      <c r="PCN111" s="141"/>
      <c r="PCO111" s="18"/>
      <c r="PCP111" s="145" t="s">
        <v>52</v>
      </c>
      <c r="PCQ111" s="81"/>
      <c r="PCR111" s="18"/>
      <c r="PCS111" s="141"/>
      <c r="PCT111" s="141"/>
      <c r="PCU111" s="141"/>
      <c r="PCV111" s="141"/>
      <c r="PCW111" s="141"/>
      <c r="PCX111" s="141"/>
      <c r="PCY111" s="18"/>
      <c r="PCZ111" s="145" t="s">
        <v>52</v>
      </c>
      <c r="PDA111" s="81"/>
      <c r="PDB111" s="18"/>
      <c r="PDC111" s="141"/>
      <c r="PDD111" s="141"/>
      <c r="PDE111" s="141"/>
      <c r="PDF111" s="141"/>
      <c r="PDG111" s="141"/>
      <c r="PDH111" s="141"/>
      <c r="PDI111" s="18"/>
      <c r="PDJ111" s="145" t="s">
        <v>52</v>
      </c>
      <c r="PDK111" s="81"/>
      <c r="PDL111" s="18"/>
      <c r="PDM111" s="141"/>
      <c r="PDN111" s="141"/>
      <c r="PDO111" s="141"/>
      <c r="PDP111" s="141"/>
      <c r="PDQ111" s="141"/>
      <c r="PDR111" s="141"/>
      <c r="PDS111" s="18"/>
      <c r="PDT111" s="145" t="s">
        <v>52</v>
      </c>
      <c r="PDU111" s="81"/>
      <c r="PDV111" s="18"/>
      <c r="PDW111" s="141"/>
      <c r="PDX111" s="141"/>
      <c r="PDY111" s="141"/>
      <c r="PDZ111" s="141"/>
      <c r="PEA111" s="141"/>
      <c r="PEB111" s="141"/>
      <c r="PEC111" s="18"/>
      <c r="PED111" s="145" t="s">
        <v>52</v>
      </c>
      <c r="PEE111" s="81"/>
      <c r="PEF111" s="18"/>
      <c r="PEG111" s="141"/>
      <c r="PEH111" s="141"/>
      <c r="PEI111" s="141"/>
      <c r="PEJ111" s="141"/>
      <c r="PEK111" s="141"/>
      <c r="PEL111" s="141"/>
      <c r="PEM111" s="18"/>
      <c r="PEN111" s="145" t="s">
        <v>52</v>
      </c>
      <c r="PEO111" s="81"/>
      <c r="PEP111" s="18"/>
      <c r="PEQ111" s="141"/>
      <c r="PER111" s="141"/>
      <c r="PES111" s="141"/>
      <c r="PET111" s="141"/>
      <c r="PEU111" s="141"/>
      <c r="PEV111" s="141"/>
      <c r="PEW111" s="18"/>
      <c r="PEX111" s="145" t="s">
        <v>52</v>
      </c>
      <c r="PEY111" s="81"/>
      <c r="PEZ111" s="18"/>
      <c r="PFA111" s="141"/>
      <c r="PFB111" s="141"/>
      <c r="PFC111" s="141"/>
      <c r="PFD111" s="141"/>
      <c r="PFE111" s="141"/>
      <c r="PFF111" s="141"/>
      <c r="PFG111" s="18"/>
      <c r="PFH111" s="145" t="s">
        <v>52</v>
      </c>
      <c r="PFI111" s="81"/>
      <c r="PFJ111" s="18"/>
      <c r="PFK111" s="141"/>
      <c r="PFL111" s="141"/>
      <c r="PFM111" s="141"/>
      <c r="PFN111" s="141"/>
      <c r="PFO111" s="141"/>
      <c r="PFP111" s="141"/>
      <c r="PFQ111" s="18"/>
      <c r="PFR111" s="145" t="s">
        <v>52</v>
      </c>
      <c r="PFS111" s="81"/>
      <c r="PFT111" s="18"/>
      <c r="PFU111" s="141"/>
      <c r="PFV111" s="141"/>
      <c r="PFW111" s="141"/>
      <c r="PFX111" s="141"/>
      <c r="PFY111" s="141"/>
      <c r="PFZ111" s="141"/>
      <c r="PGA111" s="18"/>
      <c r="PGB111" s="145" t="s">
        <v>52</v>
      </c>
      <c r="PGC111" s="81"/>
      <c r="PGD111" s="18"/>
      <c r="PGE111" s="141"/>
      <c r="PGF111" s="141"/>
      <c r="PGG111" s="141"/>
      <c r="PGH111" s="141"/>
      <c r="PGI111" s="141"/>
      <c r="PGJ111" s="141"/>
      <c r="PGK111" s="18"/>
      <c r="PGL111" s="145" t="s">
        <v>52</v>
      </c>
      <c r="PGM111" s="81"/>
      <c r="PGN111" s="18"/>
      <c r="PGO111" s="141"/>
      <c r="PGP111" s="141"/>
      <c r="PGQ111" s="141"/>
      <c r="PGR111" s="141"/>
      <c r="PGS111" s="141"/>
      <c r="PGT111" s="141"/>
      <c r="PGU111" s="18"/>
      <c r="PGV111" s="145" t="s">
        <v>52</v>
      </c>
      <c r="PGW111" s="81"/>
      <c r="PGX111" s="18"/>
      <c r="PGY111" s="141"/>
      <c r="PGZ111" s="141"/>
      <c r="PHA111" s="141"/>
      <c r="PHB111" s="141"/>
      <c r="PHC111" s="141"/>
      <c r="PHD111" s="141"/>
      <c r="PHE111" s="18"/>
      <c r="PHF111" s="145" t="s">
        <v>52</v>
      </c>
      <c r="PHG111" s="81"/>
      <c r="PHH111" s="18"/>
      <c r="PHI111" s="141"/>
      <c r="PHJ111" s="141"/>
      <c r="PHK111" s="141"/>
      <c r="PHL111" s="141"/>
      <c r="PHM111" s="141"/>
      <c r="PHN111" s="141"/>
      <c r="PHO111" s="18"/>
      <c r="PHP111" s="145" t="s">
        <v>52</v>
      </c>
      <c r="PHQ111" s="81"/>
      <c r="PHR111" s="18"/>
      <c r="PHS111" s="141"/>
      <c r="PHT111" s="141"/>
      <c r="PHU111" s="141"/>
      <c r="PHV111" s="141"/>
      <c r="PHW111" s="141"/>
      <c r="PHX111" s="141"/>
      <c r="PHY111" s="18"/>
      <c r="PHZ111" s="145" t="s">
        <v>52</v>
      </c>
      <c r="PIA111" s="81"/>
      <c r="PIB111" s="18"/>
      <c r="PIC111" s="141"/>
      <c r="PID111" s="141"/>
      <c r="PIE111" s="141"/>
      <c r="PIF111" s="141"/>
      <c r="PIG111" s="141"/>
      <c r="PIH111" s="141"/>
      <c r="PII111" s="18"/>
      <c r="PIJ111" s="145" t="s">
        <v>52</v>
      </c>
      <c r="PIK111" s="81"/>
      <c r="PIL111" s="18"/>
      <c r="PIM111" s="141"/>
      <c r="PIN111" s="141"/>
      <c r="PIO111" s="141"/>
      <c r="PIP111" s="141"/>
      <c r="PIQ111" s="141"/>
      <c r="PIR111" s="141"/>
      <c r="PIS111" s="18"/>
      <c r="PIT111" s="145" t="s">
        <v>52</v>
      </c>
      <c r="PIU111" s="81"/>
      <c r="PIV111" s="18"/>
      <c r="PIW111" s="141"/>
      <c r="PIX111" s="141"/>
      <c r="PIY111" s="141"/>
      <c r="PIZ111" s="141"/>
      <c r="PJA111" s="141"/>
      <c r="PJB111" s="141"/>
      <c r="PJC111" s="18"/>
      <c r="PJD111" s="145" t="s">
        <v>52</v>
      </c>
      <c r="PJE111" s="81"/>
      <c r="PJF111" s="18"/>
      <c r="PJG111" s="141"/>
      <c r="PJH111" s="141"/>
      <c r="PJI111" s="141"/>
      <c r="PJJ111" s="141"/>
      <c r="PJK111" s="141"/>
      <c r="PJL111" s="141"/>
      <c r="PJM111" s="18"/>
      <c r="PJN111" s="145" t="s">
        <v>52</v>
      </c>
      <c r="PJO111" s="81"/>
      <c r="PJP111" s="18"/>
      <c r="PJQ111" s="141"/>
      <c r="PJR111" s="141"/>
      <c r="PJS111" s="141"/>
      <c r="PJT111" s="141"/>
      <c r="PJU111" s="141"/>
      <c r="PJV111" s="141"/>
      <c r="PJW111" s="18"/>
      <c r="PJX111" s="145" t="s">
        <v>52</v>
      </c>
      <c r="PJY111" s="81"/>
      <c r="PJZ111" s="18"/>
      <c r="PKA111" s="141"/>
      <c r="PKB111" s="141"/>
      <c r="PKC111" s="141"/>
      <c r="PKD111" s="141"/>
      <c r="PKE111" s="141"/>
      <c r="PKF111" s="141"/>
      <c r="PKG111" s="18"/>
      <c r="PKH111" s="145" t="s">
        <v>52</v>
      </c>
      <c r="PKI111" s="81"/>
      <c r="PKJ111" s="18"/>
      <c r="PKK111" s="141"/>
      <c r="PKL111" s="141"/>
      <c r="PKM111" s="141"/>
      <c r="PKN111" s="141"/>
      <c r="PKO111" s="141"/>
      <c r="PKP111" s="141"/>
      <c r="PKQ111" s="18"/>
      <c r="PKR111" s="145" t="s">
        <v>52</v>
      </c>
      <c r="PKS111" s="81"/>
      <c r="PKT111" s="18"/>
      <c r="PKU111" s="141"/>
      <c r="PKV111" s="141"/>
      <c r="PKW111" s="141"/>
      <c r="PKX111" s="141"/>
      <c r="PKY111" s="141"/>
      <c r="PKZ111" s="141"/>
      <c r="PLA111" s="18"/>
      <c r="PLB111" s="145" t="s">
        <v>52</v>
      </c>
      <c r="PLC111" s="81"/>
      <c r="PLD111" s="18"/>
      <c r="PLE111" s="141"/>
      <c r="PLF111" s="141"/>
      <c r="PLG111" s="141"/>
      <c r="PLH111" s="141"/>
      <c r="PLI111" s="141"/>
      <c r="PLJ111" s="141"/>
      <c r="PLK111" s="18"/>
      <c r="PLL111" s="145" t="s">
        <v>52</v>
      </c>
      <c r="PLM111" s="81"/>
      <c r="PLN111" s="18"/>
      <c r="PLO111" s="141"/>
      <c r="PLP111" s="141"/>
      <c r="PLQ111" s="141"/>
      <c r="PLR111" s="141"/>
      <c r="PLS111" s="141"/>
      <c r="PLT111" s="141"/>
      <c r="PLU111" s="18"/>
      <c r="PLV111" s="145" t="s">
        <v>52</v>
      </c>
      <c r="PLW111" s="81"/>
      <c r="PLX111" s="18"/>
      <c r="PLY111" s="141"/>
      <c r="PLZ111" s="141"/>
      <c r="PMA111" s="141"/>
      <c r="PMB111" s="141"/>
      <c r="PMC111" s="141"/>
      <c r="PMD111" s="141"/>
      <c r="PME111" s="18"/>
      <c r="PMF111" s="145" t="s">
        <v>52</v>
      </c>
      <c r="PMG111" s="81"/>
      <c r="PMH111" s="18"/>
      <c r="PMI111" s="141"/>
      <c r="PMJ111" s="141"/>
      <c r="PMK111" s="141"/>
      <c r="PML111" s="141"/>
      <c r="PMM111" s="141"/>
      <c r="PMN111" s="141"/>
      <c r="PMO111" s="18"/>
      <c r="PMP111" s="145" t="s">
        <v>52</v>
      </c>
      <c r="PMQ111" s="81"/>
      <c r="PMR111" s="18"/>
      <c r="PMS111" s="141"/>
      <c r="PMT111" s="141"/>
      <c r="PMU111" s="141"/>
      <c r="PMV111" s="141"/>
      <c r="PMW111" s="141"/>
      <c r="PMX111" s="141"/>
      <c r="PMY111" s="18"/>
      <c r="PMZ111" s="145" t="s">
        <v>52</v>
      </c>
      <c r="PNA111" s="81"/>
      <c r="PNB111" s="18"/>
      <c r="PNC111" s="141"/>
      <c r="PND111" s="141"/>
      <c r="PNE111" s="141"/>
      <c r="PNF111" s="141"/>
      <c r="PNG111" s="141"/>
      <c r="PNH111" s="141"/>
      <c r="PNI111" s="18"/>
      <c r="PNJ111" s="145" t="s">
        <v>52</v>
      </c>
      <c r="PNK111" s="81"/>
      <c r="PNL111" s="18"/>
      <c r="PNM111" s="141"/>
      <c r="PNN111" s="141"/>
      <c r="PNO111" s="141"/>
      <c r="PNP111" s="141"/>
      <c r="PNQ111" s="141"/>
      <c r="PNR111" s="141"/>
      <c r="PNS111" s="18"/>
      <c r="PNT111" s="145" t="s">
        <v>52</v>
      </c>
      <c r="PNU111" s="81"/>
      <c r="PNV111" s="18"/>
      <c r="PNW111" s="141"/>
      <c r="PNX111" s="141"/>
      <c r="PNY111" s="141"/>
      <c r="PNZ111" s="141"/>
      <c r="POA111" s="141"/>
      <c r="POB111" s="141"/>
      <c r="POC111" s="18"/>
      <c r="POD111" s="145" t="s">
        <v>52</v>
      </c>
      <c r="POE111" s="81"/>
      <c r="POF111" s="18"/>
      <c r="POG111" s="141"/>
      <c r="POH111" s="141"/>
      <c r="POI111" s="141"/>
      <c r="POJ111" s="141"/>
      <c r="POK111" s="141"/>
      <c r="POL111" s="141"/>
      <c r="POM111" s="18"/>
      <c r="PON111" s="145" t="s">
        <v>52</v>
      </c>
      <c r="POO111" s="81"/>
      <c r="POP111" s="18"/>
      <c r="POQ111" s="141"/>
      <c r="POR111" s="141"/>
      <c r="POS111" s="141"/>
      <c r="POT111" s="141"/>
      <c r="POU111" s="141"/>
      <c r="POV111" s="141"/>
      <c r="POW111" s="18"/>
      <c r="POX111" s="145" t="s">
        <v>52</v>
      </c>
      <c r="POY111" s="81"/>
      <c r="POZ111" s="18"/>
      <c r="PPA111" s="141"/>
      <c r="PPB111" s="141"/>
      <c r="PPC111" s="141"/>
      <c r="PPD111" s="141"/>
      <c r="PPE111" s="141"/>
      <c r="PPF111" s="141"/>
      <c r="PPG111" s="18"/>
      <c r="PPH111" s="145" t="s">
        <v>52</v>
      </c>
      <c r="PPI111" s="81"/>
      <c r="PPJ111" s="18"/>
      <c r="PPK111" s="141"/>
      <c r="PPL111" s="141"/>
      <c r="PPM111" s="141"/>
      <c r="PPN111" s="141"/>
      <c r="PPO111" s="141"/>
      <c r="PPP111" s="141"/>
      <c r="PPQ111" s="18"/>
      <c r="PPR111" s="145" t="s">
        <v>52</v>
      </c>
      <c r="PPS111" s="81"/>
      <c r="PPT111" s="18"/>
      <c r="PPU111" s="141"/>
      <c r="PPV111" s="141"/>
      <c r="PPW111" s="141"/>
      <c r="PPX111" s="141"/>
      <c r="PPY111" s="141"/>
      <c r="PPZ111" s="141"/>
      <c r="PQA111" s="18"/>
      <c r="PQB111" s="145" t="s">
        <v>52</v>
      </c>
      <c r="PQC111" s="81"/>
      <c r="PQD111" s="18"/>
      <c r="PQE111" s="141"/>
      <c r="PQF111" s="141"/>
      <c r="PQG111" s="141"/>
      <c r="PQH111" s="141"/>
      <c r="PQI111" s="141"/>
      <c r="PQJ111" s="141"/>
      <c r="PQK111" s="18"/>
      <c r="PQL111" s="145" t="s">
        <v>52</v>
      </c>
      <c r="PQM111" s="81"/>
      <c r="PQN111" s="18"/>
      <c r="PQO111" s="141"/>
      <c r="PQP111" s="141"/>
      <c r="PQQ111" s="141"/>
      <c r="PQR111" s="141"/>
      <c r="PQS111" s="141"/>
      <c r="PQT111" s="141"/>
      <c r="PQU111" s="18"/>
      <c r="PQV111" s="145" t="s">
        <v>52</v>
      </c>
      <c r="PQW111" s="81"/>
      <c r="PQX111" s="18"/>
      <c r="PQY111" s="141"/>
      <c r="PQZ111" s="141"/>
      <c r="PRA111" s="141"/>
      <c r="PRB111" s="141"/>
      <c r="PRC111" s="141"/>
      <c r="PRD111" s="141"/>
      <c r="PRE111" s="18"/>
      <c r="PRF111" s="145" t="s">
        <v>52</v>
      </c>
      <c r="PRG111" s="81"/>
      <c r="PRH111" s="18"/>
      <c r="PRI111" s="141"/>
      <c r="PRJ111" s="141"/>
      <c r="PRK111" s="141"/>
      <c r="PRL111" s="141"/>
      <c r="PRM111" s="141"/>
      <c r="PRN111" s="141"/>
      <c r="PRO111" s="18"/>
      <c r="PRP111" s="145" t="s">
        <v>52</v>
      </c>
      <c r="PRQ111" s="81"/>
      <c r="PRR111" s="18"/>
      <c r="PRS111" s="141"/>
      <c r="PRT111" s="141"/>
      <c r="PRU111" s="141"/>
      <c r="PRV111" s="141"/>
      <c r="PRW111" s="141"/>
      <c r="PRX111" s="141"/>
      <c r="PRY111" s="18"/>
      <c r="PRZ111" s="145" t="s">
        <v>52</v>
      </c>
      <c r="PSA111" s="81"/>
      <c r="PSB111" s="18"/>
      <c r="PSC111" s="141"/>
      <c r="PSD111" s="141"/>
      <c r="PSE111" s="141"/>
      <c r="PSF111" s="141"/>
      <c r="PSG111" s="141"/>
      <c r="PSH111" s="141"/>
      <c r="PSI111" s="18"/>
      <c r="PSJ111" s="145" t="s">
        <v>52</v>
      </c>
      <c r="PSK111" s="81"/>
      <c r="PSL111" s="18"/>
      <c r="PSM111" s="141"/>
      <c r="PSN111" s="141"/>
      <c r="PSO111" s="141"/>
      <c r="PSP111" s="141"/>
      <c r="PSQ111" s="141"/>
      <c r="PSR111" s="141"/>
      <c r="PSS111" s="18"/>
      <c r="PST111" s="145" t="s">
        <v>52</v>
      </c>
      <c r="PSU111" s="81"/>
      <c r="PSV111" s="18"/>
      <c r="PSW111" s="141"/>
      <c r="PSX111" s="141"/>
      <c r="PSY111" s="141"/>
      <c r="PSZ111" s="141"/>
      <c r="PTA111" s="141"/>
      <c r="PTB111" s="141"/>
      <c r="PTC111" s="18"/>
      <c r="PTD111" s="145" t="s">
        <v>52</v>
      </c>
      <c r="PTE111" s="81"/>
      <c r="PTF111" s="18"/>
      <c r="PTG111" s="141"/>
      <c r="PTH111" s="141"/>
      <c r="PTI111" s="141"/>
      <c r="PTJ111" s="141"/>
      <c r="PTK111" s="141"/>
      <c r="PTL111" s="141"/>
      <c r="PTM111" s="18"/>
      <c r="PTN111" s="145" t="s">
        <v>52</v>
      </c>
      <c r="PTO111" s="81"/>
      <c r="PTP111" s="18"/>
      <c r="PTQ111" s="141"/>
      <c r="PTR111" s="141"/>
      <c r="PTS111" s="141"/>
      <c r="PTT111" s="141"/>
      <c r="PTU111" s="141"/>
      <c r="PTV111" s="141"/>
      <c r="PTW111" s="18"/>
      <c r="PTX111" s="145" t="s">
        <v>52</v>
      </c>
      <c r="PTY111" s="81"/>
      <c r="PTZ111" s="18"/>
      <c r="PUA111" s="141"/>
      <c r="PUB111" s="141"/>
      <c r="PUC111" s="141"/>
      <c r="PUD111" s="141"/>
      <c r="PUE111" s="141"/>
      <c r="PUF111" s="141"/>
      <c r="PUG111" s="18"/>
      <c r="PUH111" s="145" t="s">
        <v>52</v>
      </c>
      <c r="PUI111" s="81"/>
      <c r="PUJ111" s="18"/>
      <c r="PUK111" s="141"/>
      <c r="PUL111" s="141"/>
      <c r="PUM111" s="141"/>
      <c r="PUN111" s="141"/>
      <c r="PUO111" s="141"/>
      <c r="PUP111" s="141"/>
      <c r="PUQ111" s="18"/>
      <c r="PUR111" s="145" t="s">
        <v>52</v>
      </c>
      <c r="PUS111" s="81"/>
      <c r="PUT111" s="18"/>
      <c r="PUU111" s="141"/>
      <c r="PUV111" s="141"/>
      <c r="PUW111" s="141"/>
      <c r="PUX111" s="141"/>
      <c r="PUY111" s="141"/>
      <c r="PUZ111" s="141"/>
      <c r="PVA111" s="18"/>
      <c r="PVB111" s="145" t="s">
        <v>52</v>
      </c>
      <c r="PVC111" s="81"/>
      <c r="PVD111" s="18"/>
      <c r="PVE111" s="141"/>
      <c r="PVF111" s="141"/>
      <c r="PVG111" s="141"/>
      <c r="PVH111" s="141"/>
      <c r="PVI111" s="141"/>
      <c r="PVJ111" s="141"/>
      <c r="PVK111" s="18"/>
      <c r="PVL111" s="145" t="s">
        <v>52</v>
      </c>
      <c r="PVM111" s="81"/>
      <c r="PVN111" s="18"/>
      <c r="PVO111" s="141"/>
      <c r="PVP111" s="141"/>
      <c r="PVQ111" s="141"/>
      <c r="PVR111" s="141"/>
      <c r="PVS111" s="141"/>
      <c r="PVT111" s="141"/>
      <c r="PVU111" s="18"/>
      <c r="PVV111" s="145" t="s">
        <v>52</v>
      </c>
      <c r="PVW111" s="81"/>
      <c r="PVX111" s="18"/>
      <c r="PVY111" s="141"/>
      <c r="PVZ111" s="141"/>
      <c r="PWA111" s="141"/>
      <c r="PWB111" s="141"/>
      <c r="PWC111" s="141"/>
      <c r="PWD111" s="141"/>
      <c r="PWE111" s="18"/>
      <c r="PWF111" s="145" t="s">
        <v>52</v>
      </c>
      <c r="PWG111" s="81"/>
      <c r="PWH111" s="18"/>
      <c r="PWI111" s="141"/>
      <c r="PWJ111" s="141"/>
      <c r="PWK111" s="141"/>
      <c r="PWL111" s="141"/>
      <c r="PWM111" s="141"/>
      <c r="PWN111" s="141"/>
      <c r="PWO111" s="18"/>
      <c r="PWP111" s="145" t="s">
        <v>52</v>
      </c>
      <c r="PWQ111" s="81"/>
      <c r="PWR111" s="18"/>
      <c r="PWS111" s="141"/>
      <c r="PWT111" s="141"/>
      <c r="PWU111" s="141"/>
      <c r="PWV111" s="141"/>
      <c r="PWW111" s="141"/>
      <c r="PWX111" s="141"/>
      <c r="PWY111" s="18"/>
      <c r="PWZ111" s="145" t="s">
        <v>52</v>
      </c>
      <c r="PXA111" s="81"/>
      <c r="PXB111" s="18"/>
      <c r="PXC111" s="141"/>
      <c r="PXD111" s="141"/>
      <c r="PXE111" s="141"/>
      <c r="PXF111" s="141"/>
      <c r="PXG111" s="141"/>
      <c r="PXH111" s="141"/>
      <c r="PXI111" s="18"/>
      <c r="PXJ111" s="145" t="s">
        <v>52</v>
      </c>
      <c r="PXK111" s="81"/>
      <c r="PXL111" s="18"/>
      <c r="PXM111" s="141"/>
      <c r="PXN111" s="141"/>
      <c r="PXO111" s="141"/>
      <c r="PXP111" s="141"/>
      <c r="PXQ111" s="141"/>
      <c r="PXR111" s="141"/>
      <c r="PXS111" s="18"/>
      <c r="PXT111" s="145" t="s">
        <v>52</v>
      </c>
      <c r="PXU111" s="81"/>
      <c r="PXV111" s="18"/>
      <c r="PXW111" s="141"/>
      <c r="PXX111" s="141"/>
      <c r="PXY111" s="141"/>
      <c r="PXZ111" s="141"/>
      <c r="PYA111" s="141"/>
      <c r="PYB111" s="141"/>
      <c r="PYC111" s="18"/>
      <c r="PYD111" s="145" t="s">
        <v>52</v>
      </c>
      <c r="PYE111" s="81"/>
      <c r="PYF111" s="18"/>
      <c r="PYG111" s="141"/>
      <c r="PYH111" s="141"/>
      <c r="PYI111" s="141"/>
      <c r="PYJ111" s="141"/>
      <c r="PYK111" s="141"/>
      <c r="PYL111" s="141"/>
      <c r="PYM111" s="18"/>
      <c r="PYN111" s="145" t="s">
        <v>52</v>
      </c>
      <c r="PYO111" s="81"/>
      <c r="PYP111" s="18"/>
      <c r="PYQ111" s="141"/>
      <c r="PYR111" s="141"/>
      <c r="PYS111" s="141"/>
      <c r="PYT111" s="141"/>
      <c r="PYU111" s="141"/>
      <c r="PYV111" s="141"/>
      <c r="PYW111" s="18"/>
      <c r="PYX111" s="145" t="s">
        <v>52</v>
      </c>
      <c r="PYY111" s="81"/>
      <c r="PYZ111" s="18"/>
      <c r="PZA111" s="141"/>
      <c r="PZB111" s="141"/>
      <c r="PZC111" s="141"/>
      <c r="PZD111" s="141"/>
      <c r="PZE111" s="141"/>
      <c r="PZF111" s="141"/>
      <c r="PZG111" s="18"/>
      <c r="PZH111" s="145" t="s">
        <v>52</v>
      </c>
      <c r="PZI111" s="81"/>
      <c r="PZJ111" s="18"/>
      <c r="PZK111" s="141"/>
      <c r="PZL111" s="141"/>
      <c r="PZM111" s="141"/>
      <c r="PZN111" s="141"/>
      <c r="PZO111" s="141"/>
      <c r="PZP111" s="141"/>
      <c r="PZQ111" s="18"/>
      <c r="PZR111" s="145" t="s">
        <v>52</v>
      </c>
      <c r="PZS111" s="81"/>
      <c r="PZT111" s="18"/>
      <c r="PZU111" s="141"/>
      <c r="PZV111" s="141"/>
      <c r="PZW111" s="141"/>
      <c r="PZX111" s="141"/>
      <c r="PZY111" s="141"/>
      <c r="PZZ111" s="141"/>
      <c r="QAA111" s="18"/>
      <c r="QAB111" s="145" t="s">
        <v>52</v>
      </c>
      <c r="QAC111" s="81"/>
      <c r="QAD111" s="18"/>
      <c r="QAE111" s="141"/>
      <c r="QAF111" s="141"/>
      <c r="QAG111" s="141"/>
      <c r="QAH111" s="141"/>
      <c r="QAI111" s="141"/>
      <c r="QAJ111" s="141"/>
      <c r="QAK111" s="18"/>
      <c r="QAL111" s="145" t="s">
        <v>52</v>
      </c>
      <c r="QAM111" s="81"/>
      <c r="QAN111" s="18"/>
      <c r="QAO111" s="141"/>
      <c r="QAP111" s="141"/>
      <c r="QAQ111" s="141"/>
      <c r="QAR111" s="141"/>
      <c r="QAS111" s="141"/>
      <c r="QAT111" s="141"/>
      <c r="QAU111" s="18"/>
      <c r="QAV111" s="145" t="s">
        <v>52</v>
      </c>
      <c r="QAW111" s="81"/>
      <c r="QAX111" s="18"/>
      <c r="QAY111" s="141"/>
      <c r="QAZ111" s="141"/>
      <c r="QBA111" s="141"/>
      <c r="QBB111" s="141"/>
      <c r="QBC111" s="141"/>
      <c r="QBD111" s="141"/>
      <c r="QBE111" s="18"/>
      <c r="QBF111" s="145" t="s">
        <v>52</v>
      </c>
      <c r="QBG111" s="81"/>
      <c r="QBH111" s="18"/>
      <c r="QBI111" s="141"/>
      <c r="QBJ111" s="141"/>
      <c r="QBK111" s="141"/>
      <c r="QBL111" s="141"/>
      <c r="QBM111" s="141"/>
      <c r="QBN111" s="141"/>
      <c r="QBO111" s="18"/>
      <c r="QBP111" s="145" t="s">
        <v>52</v>
      </c>
      <c r="QBQ111" s="81"/>
      <c r="QBR111" s="18"/>
      <c r="QBS111" s="141"/>
      <c r="QBT111" s="141"/>
      <c r="QBU111" s="141"/>
      <c r="QBV111" s="141"/>
      <c r="QBW111" s="141"/>
      <c r="QBX111" s="141"/>
      <c r="QBY111" s="18"/>
      <c r="QBZ111" s="145" t="s">
        <v>52</v>
      </c>
      <c r="QCA111" s="81"/>
      <c r="QCB111" s="18"/>
      <c r="QCC111" s="141"/>
      <c r="QCD111" s="141"/>
      <c r="QCE111" s="141"/>
      <c r="QCF111" s="141"/>
      <c r="QCG111" s="141"/>
      <c r="QCH111" s="141"/>
      <c r="QCI111" s="18"/>
      <c r="QCJ111" s="145" t="s">
        <v>52</v>
      </c>
      <c r="QCK111" s="81"/>
      <c r="QCL111" s="18"/>
      <c r="QCM111" s="141"/>
      <c r="QCN111" s="141"/>
      <c r="QCO111" s="141"/>
      <c r="QCP111" s="141"/>
      <c r="QCQ111" s="141"/>
      <c r="QCR111" s="141"/>
      <c r="QCS111" s="18"/>
      <c r="QCT111" s="145" t="s">
        <v>52</v>
      </c>
      <c r="QCU111" s="81"/>
      <c r="QCV111" s="18"/>
      <c r="QCW111" s="141"/>
      <c r="QCX111" s="141"/>
      <c r="QCY111" s="141"/>
      <c r="QCZ111" s="141"/>
      <c r="QDA111" s="141"/>
      <c r="QDB111" s="141"/>
      <c r="QDC111" s="18"/>
      <c r="QDD111" s="145" t="s">
        <v>52</v>
      </c>
      <c r="QDE111" s="81"/>
      <c r="QDF111" s="18"/>
      <c r="QDG111" s="141"/>
      <c r="QDH111" s="141"/>
      <c r="QDI111" s="141"/>
      <c r="QDJ111" s="141"/>
      <c r="QDK111" s="141"/>
      <c r="QDL111" s="141"/>
      <c r="QDM111" s="18"/>
      <c r="QDN111" s="145" t="s">
        <v>52</v>
      </c>
      <c r="QDO111" s="81"/>
      <c r="QDP111" s="18"/>
      <c r="QDQ111" s="141"/>
      <c r="QDR111" s="141"/>
      <c r="QDS111" s="141"/>
      <c r="QDT111" s="141"/>
      <c r="QDU111" s="141"/>
      <c r="QDV111" s="141"/>
      <c r="QDW111" s="18"/>
      <c r="QDX111" s="145" t="s">
        <v>52</v>
      </c>
      <c r="QDY111" s="81"/>
      <c r="QDZ111" s="18"/>
      <c r="QEA111" s="141"/>
      <c r="QEB111" s="141"/>
      <c r="QEC111" s="141"/>
      <c r="QED111" s="141"/>
      <c r="QEE111" s="141"/>
      <c r="QEF111" s="141"/>
      <c r="QEG111" s="18"/>
      <c r="QEH111" s="145" t="s">
        <v>52</v>
      </c>
      <c r="QEI111" s="81"/>
      <c r="QEJ111" s="18"/>
      <c r="QEK111" s="141"/>
      <c r="QEL111" s="141"/>
      <c r="QEM111" s="141"/>
      <c r="QEN111" s="141"/>
      <c r="QEO111" s="141"/>
      <c r="QEP111" s="141"/>
      <c r="QEQ111" s="18"/>
      <c r="QER111" s="145" t="s">
        <v>52</v>
      </c>
      <c r="QES111" s="81"/>
      <c r="QET111" s="18"/>
      <c r="QEU111" s="141"/>
      <c r="QEV111" s="141"/>
      <c r="QEW111" s="141"/>
      <c r="QEX111" s="141"/>
      <c r="QEY111" s="141"/>
      <c r="QEZ111" s="141"/>
      <c r="QFA111" s="18"/>
      <c r="QFB111" s="145" t="s">
        <v>52</v>
      </c>
      <c r="QFC111" s="81"/>
      <c r="QFD111" s="18"/>
      <c r="QFE111" s="141"/>
      <c r="QFF111" s="141"/>
      <c r="QFG111" s="141"/>
      <c r="QFH111" s="141"/>
      <c r="QFI111" s="141"/>
      <c r="QFJ111" s="141"/>
      <c r="QFK111" s="18"/>
      <c r="QFL111" s="145" t="s">
        <v>52</v>
      </c>
      <c r="QFM111" s="81"/>
      <c r="QFN111" s="18"/>
      <c r="QFO111" s="141"/>
      <c r="QFP111" s="141"/>
      <c r="QFQ111" s="141"/>
      <c r="QFR111" s="141"/>
      <c r="QFS111" s="141"/>
      <c r="QFT111" s="141"/>
      <c r="QFU111" s="18"/>
      <c r="QFV111" s="145" t="s">
        <v>52</v>
      </c>
      <c r="QFW111" s="81"/>
      <c r="QFX111" s="18"/>
      <c r="QFY111" s="141"/>
      <c r="QFZ111" s="141"/>
      <c r="QGA111" s="141"/>
      <c r="QGB111" s="141"/>
      <c r="QGC111" s="141"/>
      <c r="QGD111" s="141"/>
      <c r="QGE111" s="18"/>
      <c r="QGF111" s="145" t="s">
        <v>52</v>
      </c>
      <c r="QGG111" s="81"/>
      <c r="QGH111" s="18"/>
      <c r="QGI111" s="141"/>
      <c r="QGJ111" s="141"/>
      <c r="QGK111" s="141"/>
      <c r="QGL111" s="141"/>
      <c r="QGM111" s="141"/>
      <c r="QGN111" s="141"/>
      <c r="QGO111" s="18"/>
      <c r="QGP111" s="145" t="s">
        <v>52</v>
      </c>
      <c r="QGQ111" s="81"/>
      <c r="QGR111" s="18"/>
      <c r="QGS111" s="141"/>
      <c r="QGT111" s="141"/>
      <c r="QGU111" s="141"/>
      <c r="QGV111" s="141"/>
      <c r="QGW111" s="141"/>
      <c r="QGX111" s="141"/>
      <c r="QGY111" s="18"/>
      <c r="QGZ111" s="145" t="s">
        <v>52</v>
      </c>
      <c r="QHA111" s="81"/>
      <c r="QHB111" s="18"/>
      <c r="QHC111" s="141"/>
      <c r="QHD111" s="141"/>
      <c r="QHE111" s="141"/>
      <c r="QHF111" s="141"/>
      <c r="QHG111" s="141"/>
      <c r="QHH111" s="141"/>
      <c r="QHI111" s="18"/>
      <c r="QHJ111" s="145" t="s">
        <v>52</v>
      </c>
      <c r="QHK111" s="81"/>
      <c r="QHL111" s="18"/>
      <c r="QHM111" s="141"/>
      <c r="QHN111" s="141"/>
      <c r="QHO111" s="141"/>
      <c r="QHP111" s="141"/>
      <c r="QHQ111" s="141"/>
      <c r="QHR111" s="141"/>
      <c r="QHS111" s="18"/>
      <c r="QHT111" s="145" t="s">
        <v>52</v>
      </c>
      <c r="QHU111" s="81"/>
      <c r="QHV111" s="18"/>
      <c r="QHW111" s="141"/>
      <c r="QHX111" s="141"/>
      <c r="QHY111" s="141"/>
      <c r="QHZ111" s="141"/>
      <c r="QIA111" s="141"/>
      <c r="QIB111" s="141"/>
      <c r="QIC111" s="18"/>
      <c r="QID111" s="145" t="s">
        <v>52</v>
      </c>
      <c r="QIE111" s="81"/>
      <c r="QIF111" s="18"/>
      <c r="QIG111" s="141"/>
      <c r="QIH111" s="141"/>
      <c r="QII111" s="141"/>
      <c r="QIJ111" s="141"/>
      <c r="QIK111" s="141"/>
      <c r="QIL111" s="141"/>
      <c r="QIM111" s="18"/>
      <c r="QIN111" s="145" t="s">
        <v>52</v>
      </c>
      <c r="QIO111" s="81"/>
      <c r="QIP111" s="18"/>
      <c r="QIQ111" s="141"/>
      <c r="QIR111" s="141"/>
      <c r="QIS111" s="141"/>
      <c r="QIT111" s="141"/>
      <c r="QIU111" s="141"/>
      <c r="QIV111" s="141"/>
      <c r="QIW111" s="18"/>
      <c r="QIX111" s="145" t="s">
        <v>52</v>
      </c>
      <c r="QIY111" s="81"/>
      <c r="QIZ111" s="18"/>
      <c r="QJA111" s="141"/>
      <c r="QJB111" s="141"/>
      <c r="QJC111" s="141"/>
      <c r="QJD111" s="141"/>
      <c r="QJE111" s="141"/>
      <c r="QJF111" s="141"/>
      <c r="QJG111" s="18"/>
      <c r="QJH111" s="145" t="s">
        <v>52</v>
      </c>
      <c r="QJI111" s="81"/>
      <c r="QJJ111" s="18"/>
      <c r="QJK111" s="141"/>
      <c r="QJL111" s="141"/>
      <c r="QJM111" s="141"/>
      <c r="QJN111" s="141"/>
      <c r="QJO111" s="141"/>
      <c r="QJP111" s="141"/>
      <c r="QJQ111" s="18"/>
      <c r="QJR111" s="145" t="s">
        <v>52</v>
      </c>
      <c r="QJS111" s="81"/>
      <c r="QJT111" s="18"/>
      <c r="QJU111" s="141"/>
      <c r="QJV111" s="141"/>
      <c r="QJW111" s="141"/>
      <c r="QJX111" s="141"/>
      <c r="QJY111" s="141"/>
      <c r="QJZ111" s="141"/>
      <c r="QKA111" s="18"/>
      <c r="QKB111" s="145" t="s">
        <v>52</v>
      </c>
      <c r="QKC111" s="81"/>
      <c r="QKD111" s="18"/>
      <c r="QKE111" s="141"/>
      <c r="QKF111" s="141"/>
      <c r="QKG111" s="141"/>
      <c r="QKH111" s="141"/>
      <c r="QKI111" s="141"/>
      <c r="QKJ111" s="141"/>
      <c r="QKK111" s="18"/>
      <c r="QKL111" s="145" t="s">
        <v>52</v>
      </c>
      <c r="QKM111" s="81"/>
      <c r="QKN111" s="18"/>
      <c r="QKO111" s="141"/>
      <c r="QKP111" s="141"/>
      <c r="QKQ111" s="141"/>
      <c r="QKR111" s="141"/>
      <c r="QKS111" s="141"/>
      <c r="QKT111" s="141"/>
      <c r="QKU111" s="18"/>
      <c r="QKV111" s="145" t="s">
        <v>52</v>
      </c>
      <c r="QKW111" s="81"/>
      <c r="QKX111" s="18"/>
      <c r="QKY111" s="141"/>
      <c r="QKZ111" s="141"/>
      <c r="QLA111" s="141"/>
      <c r="QLB111" s="141"/>
      <c r="QLC111" s="141"/>
      <c r="QLD111" s="141"/>
      <c r="QLE111" s="18"/>
      <c r="QLF111" s="145" t="s">
        <v>52</v>
      </c>
      <c r="QLG111" s="81"/>
      <c r="QLH111" s="18"/>
      <c r="QLI111" s="141"/>
      <c r="QLJ111" s="141"/>
      <c r="QLK111" s="141"/>
      <c r="QLL111" s="141"/>
      <c r="QLM111" s="141"/>
      <c r="QLN111" s="141"/>
      <c r="QLO111" s="18"/>
      <c r="QLP111" s="145" t="s">
        <v>52</v>
      </c>
      <c r="QLQ111" s="81"/>
      <c r="QLR111" s="18"/>
      <c r="QLS111" s="141"/>
      <c r="QLT111" s="141"/>
      <c r="QLU111" s="141"/>
      <c r="QLV111" s="141"/>
      <c r="QLW111" s="141"/>
      <c r="QLX111" s="141"/>
      <c r="QLY111" s="18"/>
      <c r="QLZ111" s="145" t="s">
        <v>52</v>
      </c>
      <c r="QMA111" s="81"/>
      <c r="QMB111" s="18"/>
      <c r="QMC111" s="141"/>
      <c r="QMD111" s="141"/>
      <c r="QME111" s="141"/>
      <c r="QMF111" s="141"/>
      <c r="QMG111" s="141"/>
      <c r="QMH111" s="141"/>
      <c r="QMI111" s="18"/>
      <c r="QMJ111" s="145" t="s">
        <v>52</v>
      </c>
      <c r="QMK111" s="81"/>
      <c r="QML111" s="18"/>
      <c r="QMM111" s="141"/>
      <c r="QMN111" s="141"/>
      <c r="QMO111" s="141"/>
      <c r="QMP111" s="141"/>
      <c r="QMQ111" s="141"/>
      <c r="QMR111" s="141"/>
      <c r="QMS111" s="18"/>
      <c r="QMT111" s="145" t="s">
        <v>52</v>
      </c>
      <c r="QMU111" s="81"/>
      <c r="QMV111" s="18"/>
      <c r="QMW111" s="141"/>
      <c r="QMX111" s="141"/>
      <c r="QMY111" s="141"/>
      <c r="QMZ111" s="141"/>
      <c r="QNA111" s="141"/>
      <c r="QNB111" s="141"/>
      <c r="QNC111" s="18"/>
      <c r="QND111" s="145" t="s">
        <v>52</v>
      </c>
      <c r="QNE111" s="81"/>
      <c r="QNF111" s="18"/>
      <c r="QNG111" s="141"/>
      <c r="QNH111" s="141"/>
      <c r="QNI111" s="141"/>
      <c r="QNJ111" s="141"/>
      <c r="QNK111" s="141"/>
      <c r="QNL111" s="141"/>
      <c r="QNM111" s="18"/>
      <c r="QNN111" s="145" t="s">
        <v>52</v>
      </c>
      <c r="QNO111" s="81"/>
      <c r="QNP111" s="18"/>
      <c r="QNQ111" s="141"/>
      <c r="QNR111" s="141"/>
      <c r="QNS111" s="141"/>
      <c r="QNT111" s="141"/>
      <c r="QNU111" s="141"/>
      <c r="QNV111" s="141"/>
      <c r="QNW111" s="18"/>
      <c r="QNX111" s="145" t="s">
        <v>52</v>
      </c>
      <c r="QNY111" s="81"/>
      <c r="QNZ111" s="18"/>
      <c r="QOA111" s="141"/>
      <c r="QOB111" s="141"/>
      <c r="QOC111" s="141"/>
      <c r="QOD111" s="141"/>
      <c r="QOE111" s="141"/>
      <c r="QOF111" s="141"/>
      <c r="QOG111" s="18"/>
      <c r="QOH111" s="145" t="s">
        <v>52</v>
      </c>
      <c r="QOI111" s="81"/>
      <c r="QOJ111" s="18"/>
      <c r="QOK111" s="141"/>
      <c r="QOL111" s="141"/>
      <c r="QOM111" s="141"/>
      <c r="QON111" s="141"/>
      <c r="QOO111" s="141"/>
      <c r="QOP111" s="141"/>
      <c r="QOQ111" s="18"/>
      <c r="QOR111" s="145" t="s">
        <v>52</v>
      </c>
      <c r="QOS111" s="81"/>
      <c r="QOT111" s="18"/>
      <c r="QOU111" s="141"/>
      <c r="QOV111" s="141"/>
      <c r="QOW111" s="141"/>
      <c r="QOX111" s="141"/>
      <c r="QOY111" s="141"/>
      <c r="QOZ111" s="141"/>
      <c r="QPA111" s="18"/>
      <c r="QPB111" s="145" t="s">
        <v>52</v>
      </c>
      <c r="QPC111" s="81"/>
      <c r="QPD111" s="18"/>
      <c r="QPE111" s="141"/>
      <c r="QPF111" s="141"/>
      <c r="QPG111" s="141"/>
      <c r="QPH111" s="141"/>
      <c r="QPI111" s="141"/>
      <c r="QPJ111" s="141"/>
      <c r="QPK111" s="18"/>
      <c r="QPL111" s="145" t="s">
        <v>52</v>
      </c>
      <c r="QPM111" s="81"/>
      <c r="QPN111" s="18"/>
      <c r="QPO111" s="141"/>
      <c r="QPP111" s="141"/>
      <c r="QPQ111" s="141"/>
      <c r="QPR111" s="141"/>
      <c r="QPS111" s="141"/>
      <c r="QPT111" s="141"/>
      <c r="QPU111" s="18"/>
      <c r="QPV111" s="145" t="s">
        <v>52</v>
      </c>
      <c r="QPW111" s="81"/>
      <c r="QPX111" s="18"/>
      <c r="QPY111" s="141"/>
      <c r="QPZ111" s="141"/>
      <c r="QQA111" s="141"/>
      <c r="QQB111" s="141"/>
      <c r="QQC111" s="141"/>
      <c r="QQD111" s="141"/>
      <c r="QQE111" s="18"/>
      <c r="QQF111" s="145" t="s">
        <v>52</v>
      </c>
      <c r="QQG111" s="81"/>
      <c r="QQH111" s="18"/>
      <c r="QQI111" s="141"/>
      <c r="QQJ111" s="141"/>
      <c r="QQK111" s="141"/>
      <c r="QQL111" s="141"/>
      <c r="QQM111" s="141"/>
      <c r="QQN111" s="141"/>
      <c r="QQO111" s="18"/>
      <c r="QQP111" s="145" t="s">
        <v>52</v>
      </c>
      <c r="QQQ111" s="81"/>
      <c r="QQR111" s="18"/>
      <c r="QQS111" s="141"/>
      <c r="QQT111" s="141"/>
      <c r="QQU111" s="141"/>
      <c r="QQV111" s="141"/>
      <c r="QQW111" s="141"/>
      <c r="QQX111" s="141"/>
      <c r="QQY111" s="18"/>
      <c r="QQZ111" s="145" t="s">
        <v>52</v>
      </c>
      <c r="QRA111" s="81"/>
      <c r="QRB111" s="18"/>
      <c r="QRC111" s="141"/>
      <c r="QRD111" s="141"/>
      <c r="QRE111" s="141"/>
      <c r="QRF111" s="141"/>
      <c r="QRG111" s="141"/>
      <c r="QRH111" s="141"/>
      <c r="QRI111" s="18"/>
      <c r="QRJ111" s="145" t="s">
        <v>52</v>
      </c>
      <c r="QRK111" s="81"/>
      <c r="QRL111" s="18"/>
      <c r="QRM111" s="141"/>
      <c r="QRN111" s="141"/>
      <c r="QRO111" s="141"/>
      <c r="QRP111" s="141"/>
      <c r="QRQ111" s="141"/>
      <c r="QRR111" s="141"/>
      <c r="QRS111" s="18"/>
      <c r="QRT111" s="145" t="s">
        <v>52</v>
      </c>
      <c r="QRU111" s="81"/>
      <c r="QRV111" s="18"/>
      <c r="QRW111" s="141"/>
      <c r="QRX111" s="141"/>
      <c r="QRY111" s="141"/>
      <c r="QRZ111" s="141"/>
      <c r="QSA111" s="141"/>
      <c r="QSB111" s="141"/>
      <c r="QSC111" s="18"/>
      <c r="QSD111" s="145" t="s">
        <v>52</v>
      </c>
      <c r="QSE111" s="81"/>
      <c r="QSF111" s="18"/>
      <c r="QSG111" s="141"/>
      <c r="QSH111" s="141"/>
      <c r="QSI111" s="141"/>
      <c r="QSJ111" s="141"/>
      <c r="QSK111" s="141"/>
      <c r="QSL111" s="141"/>
      <c r="QSM111" s="18"/>
      <c r="QSN111" s="145" t="s">
        <v>52</v>
      </c>
      <c r="QSO111" s="81"/>
      <c r="QSP111" s="18"/>
      <c r="QSQ111" s="141"/>
      <c r="QSR111" s="141"/>
      <c r="QSS111" s="141"/>
      <c r="QST111" s="141"/>
      <c r="QSU111" s="141"/>
      <c r="QSV111" s="141"/>
      <c r="QSW111" s="18"/>
      <c r="QSX111" s="145" t="s">
        <v>52</v>
      </c>
      <c r="QSY111" s="81"/>
      <c r="QSZ111" s="18"/>
      <c r="QTA111" s="141"/>
      <c r="QTB111" s="141"/>
      <c r="QTC111" s="141"/>
      <c r="QTD111" s="141"/>
      <c r="QTE111" s="141"/>
      <c r="QTF111" s="141"/>
      <c r="QTG111" s="18"/>
      <c r="QTH111" s="145" t="s">
        <v>52</v>
      </c>
      <c r="QTI111" s="81"/>
      <c r="QTJ111" s="18"/>
      <c r="QTK111" s="141"/>
      <c r="QTL111" s="141"/>
      <c r="QTM111" s="141"/>
      <c r="QTN111" s="141"/>
      <c r="QTO111" s="141"/>
      <c r="QTP111" s="141"/>
      <c r="QTQ111" s="18"/>
      <c r="QTR111" s="145" t="s">
        <v>52</v>
      </c>
      <c r="QTS111" s="81"/>
      <c r="QTT111" s="18"/>
      <c r="QTU111" s="141"/>
      <c r="QTV111" s="141"/>
      <c r="QTW111" s="141"/>
      <c r="QTX111" s="141"/>
      <c r="QTY111" s="141"/>
      <c r="QTZ111" s="141"/>
      <c r="QUA111" s="18"/>
      <c r="QUB111" s="145" t="s">
        <v>52</v>
      </c>
      <c r="QUC111" s="81"/>
      <c r="QUD111" s="18"/>
      <c r="QUE111" s="141"/>
      <c r="QUF111" s="141"/>
      <c r="QUG111" s="141"/>
      <c r="QUH111" s="141"/>
      <c r="QUI111" s="141"/>
      <c r="QUJ111" s="141"/>
      <c r="QUK111" s="18"/>
      <c r="QUL111" s="145" t="s">
        <v>52</v>
      </c>
      <c r="QUM111" s="81"/>
      <c r="QUN111" s="18"/>
      <c r="QUO111" s="141"/>
      <c r="QUP111" s="141"/>
      <c r="QUQ111" s="141"/>
      <c r="QUR111" s="141"/>
      <c r="QUS111" s="141"/>
      <c r="QUT111" s="141"/>
      <c r="QUU111" s="18"/>
      <c r="QUV111" s="145" t="s">
        <v>52</v>
      </c>
      <c r="QUW111" s="81"/>
      <c r="QUX111" s="18"/>
      <c r="QUY111" s="141"/>
      <c r="QUZ111" s="141"/>
      <c r="QVA111" s="141"/>
      <c r="QVB111" s="141"/>
      <c r="QVC111" s="141"/>
      <c r="QVD111" s="141"/>
      <c r="QVE111" s="18"/>
      <c r="QVF111" s="145" t="s">
        <v>52</v>
      </c>
      <c r="QVG111" s="81"/>
      <c r="QVH111" s="18"/>
      <c r="QVI111" s="141"/>
      <c r="QVJ111" s="141"/>
      <c r="QVK111" s="141"/>
      <c r="QVL111" s="141"/>
      <c r="QVM111" s="141"/>
      <c r="QVN111" s="141"/>
      <c r="QVO111" s="18"/>
      <c r="QVP111" s="145" t="s">
        <v>52</v>
      </c>
      <c r="QVQ111" s="81"/>
      <c r="QVR111" s="18"/>
      <c r="QVS111" s="141"/>
      <c r="QVT111" s="141"/>
      <c r="QVU111" s="141"/>
      <c r="QVV111" s="141"/>
      <c r="QVW111" s="141"/>
      <c r="QVX111" s="141"/>
      <c r="QVY111" s="18"/>
      <c r="QVZ111" s="145" t="s">
        <v>52</v>
      </c>
      <c r="QWA111" s="81"/>
      <c r="QWB111" s="18"/>
      <c r="QWC111" s="141"/>
      <c r="QWD111" s="141"/>
      <c r="QWE111" s="141"/>
      <c r="QWF111" s="141"/>
      <c r="QWG111" s="141"/>
      <c r="QWH111" s="141"/>
      <c r="QWI111" s="18"/>
      <c r="QWJ111" s="145" t="s">
        <v>52</v>
      </c>
      <c r="QWK111" s="81"/>
      <c r="QWL111" s="18"/>
      <c r="QWM111" s="141"/>
      <c r="QWN111" s="141"/>
      <c r="QWO111" s="141"/>
      <c r="QWP111" s="141"/>
      <c r="QWQ111" s="141"/>
      <c r="QWR111" s="141"/>
      <c r="QWS111" s="18"/>
      <c r="QWT111" s="145" t="s">
        <v>52</v>
      </c>
      <c r="QWU111" s="81"/>
      <c r="QWV111" s="18"/>
      <c r="QWW111" s="141"/>
      <c r="QWX111" s="141"/>
      <c r="QWY111" s="141"/>
      <c r="QWZ111" s="141"/>
      <c r="QXA111" s="141"/>
      <c r="QXB111" s="141"/>
      <c r="QXC111" s="18"/>
      <c r="QXD111" s="145" t="s">
        <v>52</v>
      </c>
      <c r="QXE111" s="81"/>
      <c r="QXF111" s="18"/>
      <c r="QXG111" s="141"/>
      <c r="QXH111" s="141"/>
      <c r="QXI111" s="141"/>
      <c r="QXJ111" s="141"/>
      <c r="QXK111" s="141"/>
      <c r="QXL111" s="141"/>
      <c r="QXM111" s="18"/>
      <c r="QXN111" s="145" t="s">
        <v>52</v>
      </c>
      <c r="QXO111" s="81"/>
      <c r="QXP111" s="18"/>
      <c r="QXQ111" s="141"/>
      <c r="QXR111" s="141"/>
      <c r="QXS111" s="141"/>
      <c r="QXT111" s="141"/>
      <c r="QXU111" s="141"/>
      <c r="QXV111" s="141"/>
      <c r="QXW111" s="18"/>
      <c r="QXX111" s="145" t="s">
        <v>52</v>
      </c>
      <c r="QXY111" s="81"/>
      <c r="QXZ111" s="18"/>
      <c r="QYA111" s="141"/>
      <c r="QYB111" s="141"/>
      <c r="QYC111" s="141"/>
      <c r="QYD111" s="141"/>
      <c r="QYE111" s="141"/>
      <c r="QYF111" s="141"/>
      <c r="QYG111" s="18"/>
      <c r="QYH111" s="145" t="s">
        <v>52</v>
      </c>
      <c r="QYI111" s="81"/>
      <c r="QYJ111" s="18"/>
      <c r="QYK111" s="141"/>
      <c r="QYL111" s="141"/>
      <c r="QYM111" s="141"/>
      <c r="QYN111" s="141"/>
      <c r="QYO111" s="141"/>
      <c r="QYP111" s="141"/>
      <c r="QYQ111" s="18"/>
      <c r="QYR111" s="145" t="s">
        <v>52</v>
      </c>
      <c r="QYS111" s="81"/>
      <c r="QYT111" s="18"/>
      <c r="QYU111" s="141"/>
      <c r="QYV111" s="141"/>
      <c r="QYW111" s="141"/>
      <c r="QYX111" s="141"/>
      <c r="QYY111" s="141"/>
      <c r="QYZ111" s="141"/>
      <c r="QZA111" s="18"/>
      <c r="QZB111" s="145" t="s">
        <v>52</v>
      </c>
      <c r="QZC111" s="81"/>
      <c r="QZD111" s="18"/>
      <c r="QZE111" s="141"/>
      <c r="QZF111" s="141"/>
      <c r="QZG111" s="141"/>
      <c r="QZH111" s="141"/>
      <c r="QZI111" s="141"/>
      <c r="QZJ111" s="141"/>
      <c r="QZK111" s="18"/>
      <c r="QZL111" s="145" t="s">
        <v>52</v>
      </c>
      <c r="QZM111" s="81"/>
      <c r="QZN111" s="18"/>
      <c r="QZO111" s="141"/>
      <c r="QZP111" s="141"/>
      <c r="QZQ111" s="141"/>
      <c r="QZR111" s="141"/>
      <c r="QZS111" s="141"/>
      <c r="QZT111" s="141"/>
      <c r="QZU111" s="18"/>
      <c r="QZV111" s="145" t="s">
        <v>52</v>
      </c>
      <c r="QZW111" s="81"/>
      <c r="QZX111" s="18"/>
      <c r="QZY111" s="141"/>
      <c r="QZZ111" s="141"/>
      <c r="RAA111" s="141"/>
      <c r="RAB111" s="141"/>
      <c r="RAC111" s="141"/>
      <c r="RAD111" s="141"/>
      <c r="RAE111" s="18"/>
      <c r="RAF111" s="145" t="s">
        <v>52</v>
      </c>
      <c r="RAG111" s="81"/>
      <c r="RAH111" s="18"/>
      <c r="RAI111" s="141"/>
      <c r="RAJ111" s="141"/>
      <c r="RAK111" s="141"/>
      <c r="RAL111" s="141"/>
      <c r="RAM111" s="141"/>
      <c r="RAN111" s="141"/>
      <c r="RAO111" s="18"/>
      <c r="RAP111" s="145" t="s">
        <v>52</v>
      </c>
      <c r="RAQ111" s="81"/>
      <c r="RAR111" s="18"/>
      <c r="RAS111" s="141"/>
      <c r="RAT111" s="141"/>
      <c r="RAU111" s="141"/>
      <c r="RAV111" s="141"/>
      <c r="RAW111" s="141"/>
      <c r="RAX111" s="141"/>
      <c r="RAY111" s="18"/>
      <c r="RAZ111" s="145" t="s">
        <v>52</v>
      </c>
      <c r="RBA111" s="81"/>
      <c r="RBB111" s="18"/>
      <c r="RBC111" s="141"/>
      <c r="RBD111" s="141"/>
      <c r="RBE111" s="141"/>
      <c r="RBF111" s="141"/>
      <c r="RBG111" s="141"/>
      <c r="RBH111" s="141"/>
      <c r="RBI111" s="18"/>
      <c r="RBJ111" s="145" t="s">
        <v>52</v>
      </c>
      <c r="RBK111" s="81"/>
      <c r="RBL111" s="18"/>
      <c r="RBM111" s="141"/>
      <c r="RBN111" s="141"/>
      <c r="RBO111" s="141"/>
      <c r="RBP111" s="141"/>
      <c r="RBQ111" s="141"/>
      <c r="RBR111" s="141"/>
      <c r="RBS111" s="18"/>
      <c r="RBT111" s="145" t="s">
        <v>52</v>
      </c>
      <c r="RBU111" s="81"/>
      <c r="RBV111" s="18"/>
      <c r="RBW111" s="141"/>
      <c r="RBX111" s="141"/>
      <c r="RBY111" s="141"/>
      <c r="RBZ111" s="141"/>
      <c r="RCA111" s="141"/>
      <c r="RCB111" s="141"/>
      <c r="RCC111" s="18"/>
      <c r="RCD111" s="145" t="s">
        <v>52</v>
      </c>
      <c r="RCE111" s="81"/>
      <c r="RCF111" s="18"/>
      <c r="RCG111" s="141"/>
      <c r="RCH111" s="141"/>
      <c r="RCI111" s="141"/>
      <c r="RCJ111" s="141"/>
      <c r="RCK111" s="141"/>
      <c r="RCL111" s="141"/>
      <c r="RCM111" s="18"/>
      <c r="RCN111" s="145" t="s">
        <v>52</v>
      </c>
      <c r="RCO111" s="81"/>
      <c r="RCP111" s="18"/>
      <c r="RCQ111" s="141"/>
      <c r="RCR111" s="141"/>
      <c r="RCS111" s="141"/>
      <c r="RCT111" s="141"/>
      <c r="RCU111" s="141"/>
      <c r="RCV111" s="141"/>
      <c r="RCW111" s="18"/>
      <c r="RCX111" s="145" t="s">
        <v>52</v>
      </c>
      <c r="RCY111" s="81"/>
      <c r="RCZ111" s="18"/>
      <c r="RDA111" s="141"/>
      <c r="RDB111" s="141"/>
      <c r="RDC111" s="141"/>
      <c r="RDD111" s="141"/>
      <c r="RDE111" s="141"/>
      <c r="RDF111" s="141"/>
      <c r="RDG111" s="18"/>
      <c r="RDH111" s="145" t="s">
        <v>52</v>
      </c>
      <c r="RDI111" s="81"/>
      <c r="RDJ111" s="18"/>
      <c r="RDK111" s="141"/>
      <c r="RDL111" s="141"/>
      <c r="RDM111" s="141"/>
      <c r="RDN111" s="141"/>
      <c r="RDO111" s="141"/>
      <c r="RDP111" s="141"/>
      <c r="RDQ111" s="18"/>
      <c r="RDR111" s="145" t="s">
        <v>52</v>
      </c>
      <c r="RDS111" s="81"/>
      <c r="RDT111" s="18"/>
      <c r="RDU111" s="141"/>
      <c r="RDV111" s="141"/>
      <c r="RDW111" s="141"/>
      <c r="RDX111" s="141"/>
      <c r="RDY111" s="141"/>
      <c r="RDZ111" s="141"/>
      <c r="REA111" s="18"/>
      <c r="REB111" s="145" t="s">
        <v>52</v>
      </c>
      <c r="REC111" s="81"/>
      <c r="RED111" s="18"/>
      <c r="REE111" s="141"/>
      <c r="REF111" s="141"/>
      <c r="REG111" s="141"/>
      <c r="REH111" s="141"/>
      <c r="REI111" s="141"/>
      <c r="REJ111" s="141"/>
      <c r="REK111" s="18"/>
      <c r="REL111" s="145" t="s">
        <v>52</v>
      </c>
      <c r="REM111" s="81"/>
      <c r="REN111" s="18"/>
      <c r="REO111" s="141"/>
      <c r="REP111" s="141"/>
      <c r="REQ111" s="141"/>
      <c r="RER111" s="141"/>
      <c r="RES111" s="141"/>
      <c r="RET111" s="141"/>
      <c r="REU111" s="18"/>
      <c r="REV111" s="145" t="s">
        <v>52</v>
      </c>
      <c r="REW111" s="81"/>
      <c r="REX111" s="18"/>
      <c r="REY111" s="141"/>
      <c r="REZ111" s="141"/>
      <c r="RFA111" s="141"/>
      <c r="RFB111" s="141"/>
      <c r="RFC111" s="141"/>
      <c r="RFD111" s="141"/>
      <c r="RFE111" s="18"/>
      <c r="RFF111" s="145" t="s">
        <v>52</v>
      </c>
      <c r="RFG111" s="81"/>
      <c r="RFH111" s="18"/>
      <c r="RFI111" s="141"/>
      <c r="RFJ111" s="141"/>
      <c r="RFK111" s="141"/>
      <c r="RFL111" s="141"/>
      <c r="RFM111" s="141"/>
      <c r="RFN111" s="141"/>
      <c r="RFO111" s="18"/>
      <c r="RFP111" s="145" t="s">
        <v>52</v>
      </c>
      <c r="RFQ111" s="81"/>
      <c r="RFR111" s="18"/>
      <c r="RFS111" s="141"/>
      <c r="RFT111" s="141"/>
      <c r="RFU111" s="141"/>
      <c r="RFV111" s="141"/>
      <c r="RFW111" s="141"/>
      <c r="RFX111" s="141"/>
      <c r="RFY111" s="18"/>
      <c r="RFZ111" s="145" t="s">
        <v>52</v>
      </c>
      <c r="RGA111" s="81"/>
      <c r="RGB111" s="18"/>
      <c r="RGC111" s="141"/>
      <c r="RGD111" s="141"/>
      <c r="RGE111" s="141"/>
      <c r="RGF111" s="141"/>
      <c r="RGG111" s="141"/>
      <c r="RGH111" s="141"/>
      <c r="RGI111" s="18"/>
      <c r="RGJ111" s="145" t="s">
        <v>52</v>
      </c>
      <c r="RGK111" s="81"/>
      <c r="RGL111" s="18"/>
      <c r="RGM111" s="141"/>
      <c r="RGN111" s="141"/>
      <c r="RGO111" s="141"/>
      <c r="RGP111" s="141"/>
      <c r="RGQ111" s="141"/>
      <c r="RGR111" s="141"/>
      <c r="RGS111" s="18"/>
      <c r="RGT111" s="145" t="s">
        <v>52</v>
      </c>
      <c r="RGU111" s="81"/>
      <c r="RGV111" s="18"/>
      <c r="RGW111" s="141"/>
      <c r="RGX111" s="141"/>
      <c r="RGY111" s="141"/>
      <c r="RGZ111" s="141"/>
      <c r="RHA111" s="141"/>
      <c r="RHB111" s="141"/>
      <c r="RHC111" s="18"/>
      <c r="RHD111" s="145" t="s">
        <v>52</v>
      </c>
      <c r="RHE111" s="81"/>
      <c r="RHF111" s="18"/>
      <c r="RHG111" s="141"/>
      <c r="RHH111" s="141"/>
      <c r="RHI111" s="141"/>
      <c r="RHJ111" s="141"/>
      <c r="RHK111" s="141"/>
      <c r="RHL111" s="141"/>
      <c r="RHM111" s="18"/>
      <c r="RHN111" s="145" t="s">
        <v>52</v>
      </c>
      <c r="RHO111" s="81"/>
      <c r="RHP111" s="18"/>
      <c r="RHQ111" s="141"/>
      <c r="RHR111" s="141"/>
      <c r="RHS111" s="141"/>
      <c r="RHT111" s="141"/>
      <c r="RHU111" s="141"/>
      <c r="RHV111" s="141"/>
      <c r="RHW111" s="18"/>
      <c r="RHX111" s="145" t="s">
        <v>52</v>
      </c>
      <c r="RHY111" s="81"/>
      <c r="RHZ111" s="18"/>
      <c r="RIA111" s="141"/>
      <c r="RIB111" s="141"/>
      <c r="RIC111" s="141"/>
      <c r="RID111" s="141"/>
      <c r="RIE111" s="141"/>
      <c r="RIF111" s="141"/>
      <c r="RIG111" s="18"/>
      <c r="RIH111" s="145" t="s">
        <v>52</v>
      </c>
      <c r="RII111" s="81"/>
      <c r="RIJ111" s="18"/>
      <c r="RIK111" s="141"/>
      <c r="RIL111" s="141"/>
      <c r="RIM111" s="141"/>
      <c r="RIN111" s="141"/>
      <c r="RIO111" s="141"/>
      <c r="RIP111" s="141"/>
      <c r="RIQ111" s="18"/>
      <c r="RIR111" s="145" t="s">
        <v>52</v>
      </c>
      <c r="RIS111" s="81"/>
      <c r="RIT111" s="18"/>
      <c r="RIU111" s="141"/>
      <c r="RIV111" s="141"/>
      <c r="RIW111" s="141"/>
      <c r="RIX111" s="141"/>
      <c r="RIY111" s="141"/>
      <c r="RIZ111" s="141"/>
      <c r="RJA111" s="18"/>
      <c r="RJB111" s="145" t="s">
        <v>52</v>
      </c>
      <c r="RJC111" s="81"/>
      <c r="RJD111" s="18"/>
      <c r="RJE111" s="141"/>
      <c r="RJF111" s="141"/>
      <c r="RJG111" s="141"/>
      <c r="RJH111" s="141"/>
      <c r="RJI111" s="141"/>
      <c r="RJJ111" s="141"/>
      <c r="RJK111" s="18"/>
      <c r="RJL111" s="145" t="s">
        <v>52</v>
      </c>
      <c r="RJM111" s="81"/>
      <c r="RJN111" s="18"/>
      <c r="RJO111" s="141"/>
      <c r="RJP111" s="141"/>
      <c r="RJQ111" s="141"/>
      <c r="RJR111" s="141"/>
      <c r="RJS111" s="141"/>
      <c r="RJT111" s="141"/>
      <c r="RJU111" s="18"/>
      <c r="RJV111" s="145" t="s">
        <v>52</v>
      </c>
      <c r="RJW111" s="81"/>
      <c r="RJX111" s="18"/>
      <c r="RJY111" s="141"/>
      <c r="RJZ111" s="141"/>
      <c r="RKA111" s="141"/>
      <c r="RKB111" s="141"/>
      <c r="RKC111" s="141"/>
      <c r="RKD111" s="141"/>
      <c r="RKE111" s="18"/>
      <c r="RKF111" s="145" t="s">
        <v>52</v>
      </c>
      <c r="RKG111" s="81"/>
      <c r="RKH111" s="18"/>
      <c r="RKI111" s="141"/>
      <c r="RKJ111" s="141"/>
      <c r="RKK111" s="141"/>
      <c r="RKL111" s="141"/>
      <c r="RKM111" s="141"/>
      <c r="RKN111" s="141"/>
      <c r="RKO111" s="18"/>
      <c r="RKP111" s="145" t="s">
        <v>52</v>
      </c>
      <c r="RKQ111" s="81"/>
      <c r="RKR111" s="18"/>
      <c r="RKS111" s="141"/>
      <c r="RKT111" s="141"/>
      <c r="RKU111" s="141"/>
      <c r="RKV111" s="141"/>
      <c r="RKW111" s="141"/>
      <c r="RKX111" s="141"/>
      <c r="RKY111" s="18"/>
      <c r="RKZ111" s="145" t="s">
        <v>52</v>
      </c>
      <c r="RLA111" s="81"/>
      <c r="RLB111" s="18"/>
      <c r="RLC111" s="141"/>
      <c r="RLD111" s="141"/>
      <c r="RLE111" s="141"/>
      <c r="RLF111" s="141"/>
      <c r="RLG111" s="141"/>
      <c r="RLH111" s="141"/>
      <c r="RLI111" s="18"/>
      <c r="RLJ111" s="145" t="s">
        <v>52</v>
      </c>
      <c r="RLK111" s="81"/>
      <c r="RLL111" s="18"/>
      <c r="RLM111" s="141"/>
      <c r="RLN111" s="141"/>
      <c r="RLO111" s="141"/>
      <c r="RLP111" s="141"/>
      <c r="RLQ111" s="141"/>
      <c r="RLR111" s="141"/>
      <c r="RLS111" s="18"/>
      <c r="RLT111" s="145" t="s">
        <v>52</v>
      </c>
      <c r="RLU111" s="81"/>
      <c r="RLV111" s="18"/>
      <c r="RLW111" s="141"/>
      <c r="RLX111" s="141"/>
      <c r="RLY111" s="141"/>
      <c r="RLZ111" s="141"/>
      <c r="RMA111" s="141"/>
      <c r="RMB111" s="141"/>
      <c r="RMC111" s="18"/>
      <c r="RMD111" s="145" t="s">
        <v>52</v>
      </c>
      <c r="RME111" s="81"/>
      <c r="RMF111" s="18"/>
      <c r="RMG111" s="141"/>
      <c r="RMH111" s="141"/>
      <c r="RMI111" s="141"/>
      <c r="RMJ111" s="141"/>
      <c r="RMK111" s="141"/>
      <c r="RML111" s="141"/>
      <c r="RMM111" s="18"/>
      <c r="RMN111" s="145" t="s">
        <v>52</v>
      </c>
      <c r="RMO111" s="81"/>
      <c r="RMP111" s="18"/>
      <c r="RMQ111" s="141"/>
      <c r="RMR111" s="141"/>
      <c r="RMS111" s="141"/>
      <c r="RMT111" s="141"/>
      <c r="RMU111" s="141"/>
      <c r="RMV111" s="141"/>
      <c r="RMW111" s="18"/>
      <c r="RMX111" s="145" t="s">
        <v>52</v>
      </c>
      <c r="RMY111" s="81"/>
      <c r="RMZ111" s="18"/>
      <c r="RNA111" s="141"/>
      <c r="RNB111" s="141"/>
      <c r="RNC111" s="141"/>
      <c r="RND111" s="141"/>
      <c r="RNE111" s="141"/>
      <c r="RNF111" s="141"/>
      <c r="RNG111" s="18"/>
      <c r="RNH111" s="145" t="s">
        <v>52</v>
      </c>
      <c r="RNI111" s="81"/>
      <c r="RNJ111" s="18"/>
      <c r="RNK111" s="141"/>
      <c r="RNL111" s="141"/>
      <c r="RNM111" s="141"/>
      <c r="RNN111" s="141"/>
      <c r="RNO111" s="141"/>
      <c r="RNP111" s="141"/>
      <c r="RNQ111" s="18"/>
      <c r="RNR111" s="145" t="s">
        <v>52</v>
      </c>
      <c r="RNS111" s="81"/>
      <c r="RNT111" s="18"/>
      <c r="RNU111" s="141"/>
      <c r="RNV111" s="141"/>
      <c r="RNW111" s="141"/>
      <c r="RNX111" s="141"/>
      <c r="RNY111" s="141"/>
      <c r="RNZ111" s="141"/>
      <c r="ROA111" s="18"/>
      <c r="ROB111" s="145" t="s">
        <v>52</v>
      </c>
      <c r="ROC111" s="81"/>
      <c r="ROD111" s="18"/>
      <c r="ROE111" s="141"/>
      <c r="ROF111" s="141"/>
      <c r="ROG111" s="141"/>
      <c r="ROH111" s="141"/>
      <c r="ROI111" s="141"/>
      <c r="ROJ111" s="141"/>
      <c r="ROK111" s="18"/>
      <c r="ROL111" s="145" t="s">
        <v>52</v>
      </c>
      <c r="ROM111" s="81"/>
      <c r="RON111" s="18"/>
      <c r="ROO111" s="141"/>
      <c r="ROP111" s="141"/>
      <c r="ROQ111" s="141"/>
      <c r="ROR111" s="141"/>
      <c r="ROS111" s="141"/>
      <c r="ROT111" s="141"/>
      <c r="ROU111" s="18"/>
      <c r="ROV111" s="145" t="s">
        <v>52</v>
      </c>
      <c r="ROW111" s="81"/>
      <c r="ROX111" s="18"/>
      <c r="ROY111" s="141"/>
      <c r="ROZ111" s="141"/>
      <c r="RPA111" s="141"/>
      <c r="RPB111" s="141"/>
      <c r="RPC111" s="141"/>
      <c r="RPD111" s="141"/>
      <c r="RPE111" s="18"/>
      <c r="RPF111" s="145" t="s">
        <v>52</v>
      </c>
      <c r="RPG111" s="81"/>
      <c r="RPH111" s="18"/>
      <c r="RPI111" s="141"/>
      <c r="RPJ111" s="141"/>
      <c r="RPK111" s="141"/>
      <c r="RPL111" s="141"/>
      <c r="RPM111" s="141"/>
      <c r="RPN111" s="141"/>
      <c r="RPO111" s="18"/>
      <c r="RPP111" s="145" t="s">
        <v>52</v>
      </c>
      <c r="RPQ111" s="81"/>
      <c r="RPR111" s="18"/>
      <c r="RPS111" s="141"/>
      <c r="RPT111" s="141"/>
      <c r="RPU111" s="141"/>
      <c r="RPV111" s="141"/>
      <c r="RPW111" s="141"/>
      <c r="RPX111" s="141"/>
      <c r="RPY111" s="18"/>
      <c r="RPZ111" s="145" t="s">
        <v>52</v>
      </c>
      <c r="RQA111" s="81"/>
      <c r="RQB111" s="18"/>
      <c r="RQC111" s="141"/>
      <c r="RQD111" s="141"/>
      <c r="RQE111" s="141"/>
      <c r="RQF111" s="141"/>
      <c r="RQG111" s="141"/>
      <c r="RQH111" s="141"/>
      <c r="RQI111" s="18"/>
      <c r="RQJ111" s="145" t="s">
        <v>52</v>
      </c>
      <c r="RQK111" s="81"/>
      <c r="RQL111" s="18"/>
      <c r="RQM111" s="141"/>
      <c r="RQN111" s="141"/>
      <c r="RQO111" s="141"/>
      <c r="RQP111" s="141"/>
      <c r="RQQ111" s="141"/>
      <c r="RQR111" s="141"/>
      <c r="RQS111" s="18"/>
      <c r="RQT111" s="145" t="s">
        <v>52</v>
      </c>
      <c r="RQU111" s="81"/>
      <c r="RQV111" s="18"/>
      <c r="RQW111" s="141"/>
      <c r="RQX111" s="141"/>
      <c r="RQY111" s="141"/>
      <c r="RQZ111" s="141"/>
      <c r="RRA111" s="141"/>
      <c r="RRB111" s="141"/>
      <c r="RRC111" s="18"/>
      <c r="RRD111" s="145" t="s">
        <v>52</v>
      </c>
      <c r="RRE111" s="81"/>
      <c r="RRF111" s="18"/>
      <c r="RRG111" s="141"/>
      <c r="RRH111" s="141"/>
      <c r="RRI111" s="141"/>
      <c r="RRJ111" s="141"/>
      <c r="RRK111" s="141"/>
      <c r="RRL111" s="141"/>
      <c r="RRM111" s="18"/>
      <c r="RRN111" s="145" t="s">
        <v>52</v>
      </c>
      <c r="RRO111" s="81"/>
      <c r="RRP111" s="18"/>
      <c r="RRQ111" s="141"/>
      <c r="RRR111" s="141"/>
      <c r="RRS111" s="141"/>
      <c r="RRT111" s="141"/>
      <c r="RRU111" s="141"/>
      <c r="RRV111" s="141"/>
      <c r="RRW111" s="18"/>
      <c r="RRX111" s="145" t="s">
        <v>52</v>
      </c>
      <c r="RRY111" s="81"/>
      <c r="RRZ111" s="18"/>
      <c r="RSA111" s="141"/>
      <c r="RSB111" s="141"/>
      <c r="RSC111" s="141"/>
      <c r="RSD111" s="141"/>
      <c r="RSE111" s="141"/>
      <c r="RSF111" s="141"/>
      <c r="RSG111" s="18"/>
      <c r="RSH111" s="145" t="s">
        <v>52</v>
      </c>
      <c r="RSI111" s="81"/>
      <c r="RSJ111" s="18"/>
      <c r="RSK111" s="141"/>
      <c r="RSL111" s="141"/>
      <c r="RSM111" s="141"/>
      <c r="RSN111" s="141"/>
      <c r="RSO111" s="141"/>
      <c r="RSP111" s="141"/>
      <c r="RSQ111" s="18"/>
      <c r="RSR111" s="145" t="s">
        <v>52</v>
      </c>
      <c r="RSS111" s="81"/>
      <c r="RST111" s="18"/>
      <c r="RSU111" s="141"/>
      <c r="RSV111" s="141"/>
      <c r="RSW111" s="141"/>
      <c r="RSX111" s="141"/>
      <c r="RSY111" s="141"/>
      <c r="RSZ111" s="141"/>
      <c r="RTA111" s="18"/>
      <c r="RTB111" s="145" t="s">
        <v>52</v>
      </c>
      <c r="RTC111" s="81"/>
      <c r="RTD111" s="18"/>
      <c r="RTE111" s="141"/>
      <c r="RTF111" s="141"/>
      <c r="RTG111" s="141"/>
      <c r="RTH111" s="141"/>
      <c r="RTI111" s="141"/>
      <c r="RTJ111" s="141"/>
      <c r="RTK111" s="18"/>
      <c r="RTL111" s="145" t="s">
        <v>52</v>
      </c>
      <c r="RTM111" s="81"/>
      <c r="RTN111" s="18"/>
      <c r="RTO111" s="141"/>
      <c r="RTP111" s="141"/>
      <c r="RTQ111" s="141"/>
      <c r="RTR111" s="141"/>
      <c r="RTS111" s="141"/>
      <c r="RTT111" s="141"/>
      <c r="RTU111" s="18"/>
      <c r="RTV111" s="145" t="s">
        <v>52</v>
      </c>
      <c r="RTW111" s="81"/>
      <c r="RTX111" s="18"/>
      <c r="RTY111" s="141"/>
      <c r="RTZ111" s="141"/>
      <c r="RUA111" s="141"/>
      <c r="RUB111" s="141"/>
      <c r="RUC111" s="141"/>
      <c r="RUD111" s="141"/>
      <c r="RUE111" s="18"/>
      <c r="RUF111" s="145" t="s">
        <v>52</v>
      </c>
      <c r="RUG111" s="81"/>
      <c r="RUH111" s="18"/>
      <c r="RUI111" s="141"/>
      <c r="RUJ111" s="141"/>
      <c r="RUK111" s="141"/>
      <c r="RUL111" s="141"/>
      <c r="RUM111" s="141"/>
      <c r="RUN111" s="141"/>
      <c r="RUO111" s="18"/>
      <c r="RUP111" s="145" t="s">
        <v>52</v>
      </c>
      <c r="RUQ111" s="81"/>
      <c r="RUR111" s="18"/>
      <c r="RUS111" s="141"/>
      <c r="RUT111" s="141"/>
      <c r="RUU111" s="141"/>
      <c r="RUV111" s="141"/>
      <c r="RUW111" s="141"/>
      <c r="RUX111" s="141"/>
      <c r="RUY111" s="18"/>
      <c r="RUZ111" s="145" t="s">
        <v>52</v>
      </c>
      <c r="RVA111" s="81"/>
      <c r="RVB111" s="18"/>
      <c r="RVC111" s="141"/>
      <c r="RVD111" s="141"/>
      <c r="RVE111" s="141"/>
      <c r="RVF111" s="141"/>
      <c r="RVG111" s="141"/>
      <c r="RVH111" s="141"/>
      <c r="RVI111" s="18"/>
      <c r="RVJ111" s="145" t="s">
        <v>52</v>
      </c>
      <c r="RVK111" s="81"/>
      <c r="RVL111" s="18"/>
      <c r="RVM111" s="141"/>
      <c r="RVN111" s="141"/>
      <c r="RVO111" s="141"/>
      <c r="RVP111" s="141"/>
      <c r="RVQ111" s="141"/>
      <c r="RVR111" s="141"/>
      <c r="RVS111" s="18"/>
      <c r="RVT111" s="145" t="s">
        <v>52</v>
      </c>
      <c r="RVU111" s="81"/>
      <c r="RVV111" s="18"/>
      <c r="RVW111" s="141"/>
      <c r="RVX111" s="141"/>
      <c r="RVY111" s="141"/>
      <c r="RVZ111" s="141"/>
      <c r="RWA111" s="141"/>
      <c r="RWB111" s="141"/>
      <c r="RWC111" s="18"/>
      <c r="RWD111" s="145" t="s">
        <v>52</v>
      </c>
      <c r="RWE111" s="81"/>
      <c r="RWF111" s="18"/>
      <c r="RWG111" s="141"/>
      <c r="RWH111" s="141"/>
      <c r="RWI111" s="141"/>
      <c r="RWJ111" s="141"/>
      <c r="RWK111" s="141"/>
      <c r="RWL111" s="141"/>
      <c r="RWM111" s="18"/>
      <c r="RWN111" s="145" t="s">
        <v>52</v>
      </c>
      <c r="RWO111" s="81"/>
      <c r="RWP111" s="18"/>
      <c r="RWQ111" s="141"/>
      <c r="RWR111" s="141"/>
      <c r="RWS111" s="141"/>
      <c r="RWT111" s="141"/>
      <c r="RWU111" s="141"/>
      <c r="RWV111" s="141"/>
      <c r="RWW111" s="18"/>
      <c r="RWX111" s="145" t="s">
        <v>52</v>
      </c>
      <c r="RWY111" s="81"/>
      <c r="RWZ111" s="18"/>
      <c r="RXA111" s="141"/>
      <c r="RXB111" s="141"/>
      <c r="RXC111" s="141"/>
      <c r="RXD111" s="141"/>
      <c r="RXE111" s="141"/>
      <c r="RXF111" s="141"/>
      <c r="RXG111" s="18"/>
      <c r="RXH111" s="145" t="s">
        <v>52</v>
      </c>
      <c r="RXI111" s="81"/>
      <c r="RXJ111" s="18"/>
      <c r="RXK111" s="141"/>
      <c r="RXL111" s="141"/>
      <c r="RXM111" s="141"/>
      <c r="RXN111" s="141"/>
      <c r="RXO111" s="141"/>
      <c r="RXP111" s="141"/>
      <c r="RXQ111" s="18"/>
      <c r="RXR111" s="145" t="s">
        <v>52</v>
      </c>
      <c r="RXS111" s="81"/>
      <c r="RXT111" s="18"/>
      <c r="RXU111" s="141"/>
      <c r="RXV111" s="141"/>
      <c r="RXW111" s="141"/>
      <c r="RXX111" s="141"/>
      <c r="RXY111" s="141"/>
      <c r="RXZ111" s="141"/>
      <c r="RYA111" s="18"/>
      <c r="RYB111" s="145" t="s">
        <v>52</v>
      </c>
      <c r="RYC111" s="81"/>
      <c r="RYD111" s="18"/>
      <c r="RYE111" s="141"/>
      <c r="RYF111" s="141"/>
      <c r="RYG111" s="141"/>
      <c r="RYH111" s="141"/>
      <c r="RYI111" s="141"/>
      <c r="RYJ111" s="141"/>
      <c r="RYK111" s="18"/>
      <c r="RYL111" s="145" t="s">
        <v>52</v>
      </c>
      <c r="RYM111" s="81"/>
      <c r="RYN111" s="18"/>
      <c r="RYO111" s="141"/>
      <c r="RYP111" s="141"/>
      <c r="RYQ111" s="141"/>
      <c r="RYR111" s="141"/>
      <c r="RYS111" s="141"/>
      <c r="RYT111" s="141"/>
      <c r="RYU111" s="18"/>
      <c r="RYV111" s="145" t="s">
        <v>52</v>
      </c>
      <c r="RYW111" s="81"/>
      <c r="RYX111" s="18"/>
      <c r="RYY111" s="141"/>
      <c r="RYZ111" s="141"/>
      <c r="RZA111" s="141"/>
      <c r="RZB111" s="141"/>
      <c r="RZC111" s="141"/>
      <c r="RZD111" s="141"/>
      <c r="RZE111" s="18"/>
      <c r="RZF111" s="145" t="s">
        <v>52</v>
      </c>
      <c r="RZG111" s="81"/>
      <c r="RZH111" s="18"/>
      <c r="RZI111" s="141"/>
      <c r="RZJ111" s="141"/>
      <c r="RZK111" s="141"/>
      <c r="RZL111" s="141"/>
      <c r="RZM111" s="141"/>
      <c r="RZN111" s="141"/>
      <c r="RZO111" s="18"/>
      <c r="RZP111" s="145" t="s">
        <v>52</v>
      </c>
      <c r="RZQ111" s="81"/>
      <c r="RZR111" s="18"/>
      <c r="RZS111" s="141"/>
      <c r="RZT111" s="141"/>
      <c r="RZU111" s="141"/>
      <c r="RZV111" s="141"/>
      <c r="RZW111" s="141"/>
      <c r="RZX111" s="141"/>
      <c r="RZY111" s="18"/>
      <c r="RZZ111" s="145" t="s">
        <v>52</v>
      </c>
      <c r="SAA111" s="81"/>
      <c r="SAB111" s="18"/>
      <c r="SAC111" s="141"/>
      <c r="SAD111" s="141"/>
      <c r="SAE111" s="141"/>
      <c r="SAF111" s="141"/>
      <c r="SAG111" s="141"/>
      <c r="SAH111" s="141"/>
      <c r="SAI111" s="18"/>
      <c r="SAJ111" s="145" t="s">
        <v>52</v>
      </c>
      <c r="SAK111" s="81"/>
      <c r="SAL111" s="18"/>
      <c r="SAM111" s="141"/>
      <c r="SAN111" s="141"/>
      <c r="SAO111" s="141"/>
      <c r="SAP111" s="141"/>
      <c r="SAQ111" s="141"/>
      <c r="SAR111" s="141"/>
      <c r="SAS111" s="18"/>
      <c r="SAT111" s="145" t="s">
        <v>52</v>
      </c>
      <c r="SAU111" s="81"/>
      <c r="SAV111" s="18"/>
      <c r="SAW111" s="141"/>
      <c r="SAX111" s="141"/>
      <c r="SAY111" s="141"/>
      <c r="SAZ111" s="141"/>
      <c r="SBA111" s="141"/>
      <c r="SBB111" s="141"/>
      <c r="SBC111" s="18"/>
      <c r="SBD111" s="145" t="s">
        <v>52</v>
      </c>
      <c r="SBE111" s="81"/>
      <c r="SBF111" s="18"/>
      <c r="SBG111" s="141"/>
      <c r="SBH111" s="141"/>
      <c r="SBI111" s="141"/>
      <c r="SBJ111" s="141"/>
      <c r="SBK111" s="141"/>
      <c r="SBL111" s="141"/>
      <c r="SBM111" s="18"/>
      <c r="SBN111" s="145" t="s">
        <v>52</v>
      </c>
      <c r="SBO111" s="81"/>
      <c r="SBP111" s="18"/>
      <c r="SBQ111" s="141"/>
      <c r="SBR111" s="141"/>
      <c r="SBS111" s="141"/>
      <c r="SBT111" s="141"/>
      <c r="SBU111" s="141"/>
      <c r="SBV111" s="141"/>
      <c r="SBW111" s="18"/>
      <c r="SBX111" s="145" t="s">
        <v>52</v>
      </c>
      <c r="SBY111" s="81"/>
      <c r="SBZ111" s="18"/>
      <c r="SCA111" s="141"/>
      <c r="SCB111" s="141"/>
      <c r="SCC111" s="141"/>
      <c r="SCD111" s="141"/>
      <c r="SCE111" s="141"/>
      <c r="SCF111" s="141"/>
      <c r="SCG111" s="18"/>
      <c r="SCH111" s="145" t="s">
        <v>52</v>
      </c>
      <c r="SCI111" s="81"/>
      <c r="SCJ111" s="18"/>
      <c r="SCK111" s="141"/>
      <c r="SCL111" s="141"/>
      <c r="SCM111" s="141"/>
      <c r="SCN111" s="141"/>
      <c r="SCO111" s="141"/>
      <c r="SCP111" s="141"/>
      <c r="SCQ111" s="18"/>
      <c r="SCR111" s="145" t="s">
        <v>52</v>
      </c>
      <c r="SCS111" s="81"/>
      <c r="SCT111" s="18"/>
      <c r="SCU111" s="141"/>
      <c r="SCV111" s="141"/>
      <c r="SCW111" s="141"/>
      <c r="SCX111" s="141"/>
      <c r="SCY111" s="141"/>
      <c r="SCZ111" s="141"/>
      <c r="SDA111" s="18"/>
      <c r="SDB111" s="145" t="s">
        <v>52</v>
      </c>
      <c r="SDC111" s="81"/>
      <c r="SDD111" s="18"/>
      <c r="SDE111" s="141"/>
      <c r="SDF111" s="141"/>
      <c r="SDG111" s="141"/>
      <c r="SDH111" s="141"/>
      <c r="SDI111" s="141"/>
      <c r="SDJ111" s="141"/>
      <c r="SDK111" s="18"/>
      <c r="SDL111" s="145" t="s">
        <v>52</v>
      </c>
      <c r="SDM111" s="81"/>
      <c r="SDN111" s="18"/>
      <c r="SDO111" s="141"/>
      <c r="SDP111" s="141"/>
      <c r="SDQ111" s="141"/>
      <c r="SDR111" s="141"/>
      <c r="SDS111" s="141"/>
      <c r="SDT111" s="141"/>
      <c r="SDU111" s="18"/>
      <c r="SDV111" s="145" t="s">
        <v>52</v>
      </c>
      <c r="SDW111" s="81"/>
      <c r="SDX111" s="18"/>
      <c r="SDY111" s="141"/>
      <c r="SDZ111" s="141"/>
      <c r="SEA111" s="141"/>
      <c r="SEB111" s="141"/>
      <c r="SEC111" s="141"/>
      <c r="SED111" s="141"/>
      <c r="SEE111" s="18"/>
      <c r="SEF111" s="145" t="s">
        <v>52</v>
      </c>
      <c r="SEG111" s="81"/>
      <c r="SEH111" s="18"/>
      <c r="SEI111" s="141"/>
      <c r="SEJ111" s="141"/>
      <c r="SEK111" s="141"/>
      <c r="SEL111" s="141"/>
      <c r="SEM111" s="141"/>
      <c r="SEN111" s="141"/>
      <c r="SEO111" s="18"/>
      <c r="SEP111" s="145" t="s">
        <v>52</v>
      </c>
      <c r="SEQ111" s="81"/>
      <c r="SER111" s="18"/>
      <c r="SES111" s="141"/>
      <c r="SET111" s="141"/>
      <c r="SEU111" s="141"/>
      <c r="SEV111" s="141"/>
      <c r="SEW111" s="141"/>
      <c r="SEX111" s="141"/>
      <c r="SEY111" s="18"/>
      <c r="SEZ111" s="145" t="s">
        <v>52</v>
      </c>
      <c r="SFA111" s="81"/>
      <c r="SFB111" s="18"/>
      <c r="SFC111" s="141"/>
      <c r="SFD111" s="141"/>
      <c r="SFE111" s="141"/>
      <c r="SFF111" s="141"/>
      <c r="SFG111" s="141"/>
      <c r="SFH111" s="141"/>
      <c r="SFI111" s="18"/>
      <c r="SFJ111" s="145" t="s">
        <v>52</v>
      </c>
      <c r="SFK111" s="81"/>
      <c r="SFL111" s="18"/>
      <c r="SFM111" s="141"/>
      <c r="SFN111" s="141"/>
      <c r="SFO111" s="141"/>
      <c r="SFP111" s="141"/>
      <c r="SFQ111" s="141"/>
      <c r="SFR111" s="141"/>
      <c r="SFS111" s="18"/>
      <c r="SFT111" s="145" t="s">
        <v>52</v>
      </c>
      <c r="SFU111" s="81"/>
      <c r="SFV111" s="18"/>
      <c r="SFW111" s="141"/>
      <c r="SFX111" s="141"/>
      <c r="SFY111" s="141"/>
      <c r="SFZ111" s="141"/>
      <c r="SGA111" s="141"/>
      <c r="SGB111" s="141"/>
      <c r="SGC111" s="18"/>
      <c r="SGD111" s="145" t="s">
        <v>52</v>
      </c>
      <c r="SGE111" s="81"/>
      <c r="SGF111" s="18"/>
      <c r="SGG111" s="141"/>
      <c r="SGH111" s="141"/>
      <c r="SGI111" s="141"/>
      <c r="SGJ111" s="141"/>
      <c r="SGK111" s="141"/>
      <c r="SGL111" s="141"/>
      <c r="SGM111" s="18"/>
      <c r="SGN111" s="145" t="s">
        <v>52</v>
      </c>
      <c r="SGO111" s="81"/>
      <c r="SGP111" s="18"/>
      <c r="SGQ111" s="141"/>
      <c r="SGR111" s="141"/>
      <c r="SGS111" s="141"/>
      <c r="SGT111" s="141"/>
      <c r="SGU111" s="141"/>
      <c r="SGV111" s="141"/>
      <c r="SGW111" s="18"/>
      <c r="SGX111" s="145" t="s">
        <v>52</v>
      </c>
      <c r="SGY111" s="81"/>
      <c r="SGZ111" s="18"/>
      <c r="SHA111" s="141"/>
      <c r="SHB111" s="141"/>
      <c r="SHC111" s="141"/>
      <c r="SHD111" s="141"/>
      <c r="SHE111" s="141"/>
      <c r="SHF111" s="141"/>
      <c r="SHG111" s="18"/>
      <c r="SHH111" s="145" t="s">
        <v>52</v>
      </c>
      <c r="SHI111" s="81"/>
      <c r="SHJ111" s="18"/>
      <c r="SHK111" s="141"/>
      <c r="SHL111" s="141"/>
      <c r="SHM111" s="141"/>
      <c r="SHN111" s="141"/>
      <c r="SHO111" s="141"/>
      <c r="SHP111" s="141"/>
      <c r="SHQ111" s="18"/>
      <c r="SHR111" s="145" t="s">
        <v>52</v>
      </c>
      <c r="SHS111" s="81"/>
      <c r="SHT111" s="18"/>
      <c r="SHU111" s="141"/>
      <c r="SHV111" s="141"/>
      <c r="SHW111" s="141"/>
      <c r="SHX111" s="141"/>
      <c r="SHY111" s="141"/>
      <c r="SHZ111" s="141"/>
      <c r="SIA111" s="18"/>
      <c r="SIB111" s="145" t="s">
        <v>52</v>
      </c>
      <c r="SIC111" s="81"/>
      <c r="SID111" s="18"/>
      <c r="SIE111" s="141"/>
      <c r="SIF111" s="141"/>
      <c r="SIG111" s="141"/>
      <c r="SIH111" s="141"/>
      <c r="SII111" s="141"/>
      <c r="SIJ111" s="141"/>
      <c r="SIK111" s="18"/>
      <c r="SIL111" s="145" t="s">
        <v>52</v>
      </c>
      <c r="SIM111" s="81"/>
      <c r="SIN111" s="18"/>
      <c r="SIO111" s="141"/>
      <c r="SIP111" s="141"/>
      <c r="SIQ111" s="141"/>
      <c r="SIR111" s="141"/>
      <c r="SIS111" s="141"/>
      <c r="SIT111" s="141"/>
      <c r="SIU111" s="18"/>
      <c r="SIV111" s="145" t="s">
        <v>52</v>
      </c>
      <c r="SIW111" s="81"/>
      <c r="SIX111" s="18"/>
      <c r="SIY111" s="141"/>
      <c r="SIZ111" s="141"/>
      <c r="SJA111" s="141"/>
      <c r="SJB111" s="141"/>
      <c r="SJC111" s="141"/>
      <c r="SJD111" s="141"/>
      <c r="SJE111" s="18"/>
      <c r="SJF111" s="145" t="s">
        <v>52</v>
      </c>
      <c r="SJG111" s="81"/>
      <c r="SJH111" s="18"/>
      <c r="SJI111" s="141"/>
      <c r="SJJ111" s="141"/>
      <c r="SJK111" s="141"/>
      <c r="SJL111" s="141"/>
      <c r="SJM111" s="141"/>
      <c r="SJN111" s="141"/>
      <c r="SJO111" s="18"/>
      <c r="SJP111" s="145" t="s">
        <v>52</v>
      </c>
      <c r="SJQ111" s="81"/>
      <c r="SJR111" s="18"/>
      <c r="SJS111" s="141"/>
      <c r="SJT111" s="141"/>
      <c r="SJU111" s="141"/>
      <c r="SJV111" s="141"/>
      <c r="SJW111" s="141"/>
      <c r="SJX111" s="141"/>
      <c r="SJY111" s="18"/>
      <c r="SJZ111" s="145" t="s">
        <v>52</v>
      </c>
      <c r="SKA111" s="81"/>
      <c r="SKB111" s="18"/>
      <c r="SKC111" s="141"/>
      <c r="SKD111" s="141"/>
      <c r="SKE111" s="141"/>
      <c r="SKF111" s="141"/>
      <c r="SKG111" s="141"/>
      <c r="SKH111" s="141"/>
      <c r="SKI111" s="18"/>
      <c r="SKJ111" s="145" t="s">
        <v>52</v>
      </c>
      <c r="SKK111" s="81"/>
      <c r="SKL111" s="18"/>
      <c r="SKM111" s="141"/>
      <c r="SKN111" s="141"/>
      <c r="SKO111" s="141"/>
      <c r="SKP111" s="141"/>
      <c r="SKQ111" s="141"/>
      <c r="SKR111" s="141"/>
      <c r="SKS111" s="18"/>
      <c r="SKT111" s="145" t="s">
        <v>52</v>
      </c>
      <c r="SKU111" s="81"/>
      <c r="SKV111" s="18"/>
      <c r="SKW111" s="141"/>
      <c r="SKX111" s="141"/>
      <c r="SKY111" s="141"/>
      <c r="SKZ111" s="141"/>
      <c r="SLA111" s="141"/>
      <c r="SLB111" s="141"/>
      <c r="SLC111" s="18"/>
      <c r="SLD111" s="145" t="s">
        <v>52</v>
      </c>
      <c r="SLE111" s="81"/>
      <c r="SLF111" s="18"/>
      <c r="SLG111" s="141"/>
      <c r="SLH111" s="141"/>
      <c r="SLI111" s="141"/>
      <c r="SLJ111" s="141"/>
      <c r="SLK111" s="141"/>
      <c r="SLL111" s="141"/>
      <c r="SLM111" s="18"/>
      <c r="SLN111" s="145" t="s">
        <v>52</v>
      </c>
      <c r="SLO111" s="81"/>
      <c r="SLP111" s="18"/>
      <c r="SLQ111" s="141"/>
      <c r="SLR111" s="141"/>
      <c r="SLS111" s="141"/>
      <c r="SLT111" s="141"/>
      <c r="SLU111" s="141"/>
      <c r="SLV111" s="141"/>
      <c r="SLW111" s="18"/>
      <c r="SLX111" s="145" t="s">
        <v>52</v>
      </c>
      <c r="SLY111" s="81"/>
      <c r="SLZ111" s="18"/>
      <c r="SMA111" s="141"/>
      <c r="SMB111" s="141"/>
      <c r="SMC111" s="141"/>
      <c r="SMD111" s="141"/>
      <c r="SME111" s="141"/>
      <c r="SMF111" s="141"/>
      <c r="SMG111" s="18"/>
      <c r="SMH111" s="145" t="s">
        <v>52</v>
      </c>
      <c r="SMI111" s="81"/>
      <c r="SMJ111" s="18"/>
      <c r="SMK111" s="141"/>
      <c r="SML111" s="141"/>
      <c r="SMM111" s="141"/>
      <c r="SMN111" s="141"/>
      <c r="SMO111" s="141"/>
      <c r="SMP111" s="141"/>
      <c r="SMQ111" s="18"/>
      <c r="SMR111" s="145" t="s">
        <v>52</v>
      </c>
      <c r="SMS111" s="81"/>
      <c r="SMT111" s="18"/>
      <c r="SMU111" s="141"/>
      <c r="SMV111" s="141"/>
      <c r="SMW111" s="141"/>
      <c r="SMX111" s="141"/>
      <c r="SMY111" s="141"/>
      <c r="SMZ111" s="141"/>
      <c r="SNA111" s="18"/>
      <c r="SNB111" s="145" t="s">
        <v>52</v>
      </c>
      <c r="SNC111" s="81"/>
      <c r="SND111" s="18"/>
      <c r="SNE111" s="141"/>
      <c r="SNF111" s="141"/>
      <c r="SNG111" s="141"/>
      <c r="SNH111" s="141"/>
      <c r="SNI111" s="141"/>
      <c r="SNJ111" s="141"/>
      <c r="SNK111" s="18"/>
      <c r="SNL111" s="145" t="s">
        <v>52</v>
      </c>
      <c r="SNM111" s="81"/>
      <c r="SNN111" s="18"/>
      <c r="SNO111" s="141"/>
      <c r="SNP111" s="141"/>
      <c r="SNQ111" s="141"/>
      <c r="SNR111" s="141"/>
      <c r="SNS111" s="141"/>
      <c r="SNT111" s="141"/>
      <c r="SNU111" s="18"/>
      <c r="SNV111" s="145" t="s">
        <v>52</v>
      </c>
      <c r="SNW111" s="81"/>
      <c r="SNX111" s="18"/>
      <c r="SNY111" s="141"/>
      <c r="SNZ111" s="141"/>
      <c r="SOA111" s="141"/>
      <c r="SOB111" s="141"/>
      <c r="SOC111" s="141"/>
      <c r="SOD111" s="141"/>
      <c r="SOE111" s="18"/>
      <c r="SOF111" s="145" t="s">
        <v>52</v>
      </c>
      <c r="SOG111" s="81"/>
      <c r="SOH111" s="18"/>
      <c r="SOI111" s="141"/>
      <c r="SOJ111" s="141"/>
      <c r="SOK111" s="141"/>
      <c r="SOL111" s="141"/>
      <c r="SOM111" s="141"/>
      <c r="SON111" s="141"/>
      <c r="SOO111" s="18"/>
      <c r="SOP111" s="145" t="s">
        <v>52</v>
      </c>
      <c r="SOQ111" s="81"/>
      <c r="SOR111" s="18"/>
      <c r="SOS111" s="141"/>
      <c r="SOT111" s="141"/>
      <c r="SOU111" s="141"/>
      <c r="SOV111" s="141"/>
      <c r="SOW111" s="141"/>
      <c r="SOX111" s="141"/>
      <c r="SOY111" s="18"/>
      <c r="SOZ111" s="145" t="s">
        <v>52</v>
      </c>
      <c r="SPA111" s="81"/>
      <c r="SPB111" s="18"/>
      <c r="SPC111" s="141"/>
      <c r="SPD111" s="141"/>
      <c r="SPE111" s="141"/>
      <c r="SPF111" s="141"/>
      <c r="SPG111" s="141"/>
      <c r="SPH111" s="141"/>
      <c r="SPI111" s="18"/>
      <c r="SPJ111" s="145" t="s">
        <v>52</v>
      </c>
      <c r="SPK111" s="81"/>
      <c r="SPL111" s="18"/>
      <c r="SPM111" s="141"/>
      <c r="SPN111" s="141"/>
      <c r="SPO111" s="141"/>
      <c r="SPP111" s="141"/>
      <c r="SPQ111" s="141"/>
      <c r="SPR111" s="141"/>
      <c r="SPS111" s="18"/>
      <c r="SPT111" s="145" t="s">
        <v>52</v>
      </c>
      <c r="SPU111" s="81"/>
      <c r="SPV111" s="18"/>
      <c r="SPW111" s="141"/>
      <c r="SPX111" s="141"/>
      <c r="SPY111" s="141"/>
      <c r="SPZ111" s="141"/>
      <c r="SQA111" s="141"/>
      <c r="SQB111" s="141"/>
      <c r="SQC111" s="18"/>
      <c r="SQD111" s="145" t="s">
        <v>52</v>
      </c>
      <c r="SQE111" s="81"/>
      <c r="SQF111" s="18"/>
      <c r="SQG111" s="141"/>
      <c r="SQH111" s="141"/>
      <c r="SQI111" s="141"/>
      <c r="SQJ111" s="141"/>
      <c r="SQK111" s="141"/>
      <c r="SQL111" s="141"/>
      <c r="SQM111" s="18"/>
      <c r="SQN111" s="145" t="s">
        <v>52</v>
      </c>
      <c r="SQO111" s="81"/>
      <c r="SQP111" s="18"/>
      <c r="SQQ111" s="141"/>
      <c r="SQR111" s="141"/>
      <c r="SQS111" s="141"/>
      <c r="SQT111" s="141"/>
      <c r="SQU111" s="141"/>
      <c r="SQV111" s="141"/>
      <c r="SQW111" s="18"/>
      <c r="SQX111" s="145" t="s">
        <v>52</v>
      </c>
      <c r="SQY111" s="81"/>
      <c r="SQZ111" s="18"/>
      <c r="SRA111" s="141"/>
      <c r="SRB111" s="141"/>
      <c r="SRC111" s="141"/>
      <c r="SRD111" s="141"/>
      <c r="SRE111" s="141"/>
      <c r="SRF111" s="141"/>
      <c r="SRG111" s="18"/>
      <c r="SRH111" s="145" t="s">
        <v>52</v>
      </c>
      <c r="SRI111" s="81"/>
      <c r="SRJ111" s="18"/>
      <c r="SRK111" s="141"/>
      <c r="SRL111" s="141"/>
      <c r="SRM111" s="141"/>
      <c r="SRN111" s="141"/>
      <c r="SRO111" s="141"/>
      <c r="SRP111" s="141"/>
      <c r="SRQ111" s="18"/>
      <c r="SRR111" s="145" t="s">
        <v>52</v>
      </c>
      <c r="SRS111" s="81"/>
      <c r="SRT111" s="18"/>
      <c r="SRU111" s="141"/>
      <c r="SRV111" s="141"/>
      <c r="SRW111" s="141"/>
      <c r="SRX111" s="141"/>
      <c r="SRY111" s="141"/>
      <c r="SRZ111" s="141"/>
      <c r="SSA111" s="18"/>
      <c r="SSB111" s="145" t="s">
        <v>52</v>
      </c>
      <c r="SSC111" s="81"/>
      <c r="SSD111" s="18"/>
      <c r="SSE111" s="141"/>
      <c r="SSF111" s="141"/>
      <c r="SSG111" s="141"/>
      <c r="SSH111" s="141"/>
      <c r="SSI111" s="141"/>
      <c r="SSJ111" s="141"/>
      <c r="SSK111" s="18"/>
      <c r="SSL111" s="145" t="s">
        <v>52</v>
      </c>
      <c r="SSM111" s="81"/>
      <c r="SSN111" s="18"/>
      <c r="SSO111" s="141"/>
      <c r="SSP111" s="141"/>
      <c r="SSQ111" s="141"/>
      <c r="SSR111" s="141"/>
      <c r="SSS111" s="141"/>
      <c r="SST111" s="141"/>
      <c r="SSU111" s="18"/>
      <c r="SSV111" s="145" t="s">
        <v>52</v>
      </c>
      <c r="SSW111" s="81"/>
      <c r="SSX111" s="18"/>
      <c r="SSY111" s="141"/>
      <c r="SSZ111" s="141"/>
      <c r="STA111" s="141"/>
      <c r="STB111" s="141"/>
      <c r="STC111" s="141"/>
      <c r="STD111" s="141"/>
      <c r="STE111" s="18"/>
      <c r="STF111" s="145" t="s">
        <v>52</v>
      </c>
      <c r="STG111" s="81"/>
      <c r="STH111" s="18"/>
      <c r="STI111" s="141"/>
      <c r="STJ111" s="141"/>
      <c r="STK111" s="141"/>
      <c r="STL111" s="141"/>
      <c r="STM111" s="141"/>
      <c r="STN111" s="141"/>
      <c r="STO111" s="18"/>
      <c r="STP111" s="145" t="s">
        <v>52</v>
      </c>
      <c r="STQ111" s="81"/>
      <c r="STR111" s="18"/>
      <c r="STS111" s="141"/>
      <c r="STT111" s="141"/>
      <c r="STU111" s="141"/>
      <c r="STV111" s="141"/>
      <c r="STW111" s="141"/>
      <c r="STX111" s="141"/>
      <c r="STY111" s="18"/>
      <c r="STZ111" s="145" t="s">
        <v>52</v>
      </c>
      <c r="SUA111" s="81"/>
      <c r="SUB111" s="18"/>
      <c r="SUC111" s="141"/>
      <c r="SUD111" s="141"/>
      <c r="SUE111" s="141"/>
      <c r="SUF111" s="141"/>
      <c r="SUG111" s="141"/>
      <c r="SUH111" s="141"/>
      <c r="SUI111" s="18"/>
      <c r="SUJ111" s="145" t="s">
        <v>52</v>
      </c>
      <c r="SUK111" s="81"/>
      <c r="SUL111" s="18"/>
      <c r="SUM111" s="141"/>
      <c r="SUN111" s="141"/>
      <c r="SUO111" s="141"/>
      <c r="SUP111" s="141"/>
      <c r="SUQ111" s="141"/>
      <c r="SUR111" s="141"/>
      <c r="SUS111" s="18"/>
      <c r="SUT111" s="145" t="s">
        <v>52</v>
      </c>
      <c r="SUU111" s="81"/>
      <c r="SUV111" s="18"/>
      <c r="SUW111" s="141"/>
      <c r="SUX111" s="141"/>
      <c r="SUY111" s="141"/>
      <c r="SUZ111" s="141"/>
      <c r="SVA111" s="141"/>
      <c r="SVB111" s="141"/>
      <c r="SVC111" s="18"/>
      <c r="SVD111" s="145" t="s">
        <v>52</v>
      </c>
      <c r="SVE111" s="81"/>
      <c r="SVF111" s="18"/>
      <c r="SVG111" s="141"/>
      <c r="SVH111" s="141"/>
      <c r="SVI111" s="141"/>
      <c r="SVJ111" s="141"/>
      <c r="SVK111" s="141"/>
      <c r="SVL111" s="141"/>
      <c r="SVM111" s="18"/>
      <c r="SVN111" s="145" t="s">
        <v>52</v>
      </c>
      <c r="SVO111" s="81"/>
      <c r="SVP111" s="18"/>
      <c r="SVQ111" s="141"/>
      <c r="SVR111" s="141"/>
      <c r="SVS111" s="141"/>
      <c r="SVT111" s="141"/>
      <c r="SVU111" s="141"/>
      <c r="SVV111" s="141"/>
      <c r="SVW111" s="18"/>
      <c r="SVX111" s="145" t="s">
        <v>52</v>
      </c>
      <c r="SVY111" s="81"/>
      <c r="SVZ111" s="18"/>
      <c r="SWA111" s="141"/>
      <c r="SWB111" s="141"/>
      <c r="SWC111" s="141"/>
      <c r="SWD111" s="141"/>
      <c r="SWE111" s="141"/>
      <c r="SWF111" s="141"/>
      <c r="SWG111" s="18"/>
      <c r="SWH111" s="145" t="s">
        <v>52</v>
      </c>
      <c r="SWI111" s="81"/>
      <c r="SWJ111" s="18"/>
      <c r="SWK111" s="141"/>
      <c r="SWL111" s="141"/>
      <c r="SWM111" s="141"/>
      <c r="SWN111" s="141"/>
      <c r="SWO111" s="141"/>
      <c r="SWP111" s="141"/>
      <c r="SWQ111" s="18"/>
      <c r="SWR111" s="145" t="s">
        <v>52</v>
      </c>
      <c r="SWS111" s="81"/>
      <c r="SWT111" s="18"/>
      <c r="SWU111" s="141"/>
      <c r="SWV111" s="141"/>
      <c r="SWW111" s="141"/>
      <c r="SWX111" s="141"/>
      <c r="SWY111" s="141"/>
      <c r="SWZ111" s="141"/>
      <c r="SXA111" s="18"/>
      <c r="SXB111" s="145" t="s">
        <v>52</v>
      </c>
      <c r="SXC111" s="81"/>
      <c r="SXD111" s="18"/>
      <c r="SXE111" s="141"/>
      <c r="SXF111" s="141"/>
      <c r="SXG111" s="141"/>
      <c r="SXH111" s="141"/>
      <c r="SXI111" s="141"/>
      <c r="SXJ111" s="141"/>
      <c r="SXK111" s="18"/>
      <c r="SXL111" s="145" t="s">
        <v>52</v>
      </c>
      <c r="SXM111" s="81"/>
      <c r="SXN111" s="18"/>
      <c r="SXO111" s="141"/>
      <c r="SXP111" s="141"/>
      <c r="SXQ111" s="141"/>
      <c r="SXR111" s="141"/>
      <c r="SXS111" s="141"/>
      <c r="SXT111" s="141"/>
      <c r="SXU111" s="18"/>
      <c r="SXV111" s="145" t="s">
        <v>52</v>
      </c>
      <c r="SXW111" s="81"/>
      <c r="SXX111" s="18"/>
      <c r="SXY111" s="141"/>
      <c r="SXZ111" s="141"/>
      <c r="SYA111" s="141"/>
      <c r="SYB111" s="141"/>
      <c r="SYC111" s="141"/>
      <c r="SYD111" s="141"/>
      <c r="SYE111" s="18"/>
      <c r="SYF111" s="145" t="s">
        <v>52</v>
      </c>
      <c r="SYG111" s="81"/>
      <c r="SYH111" s="18"/>
      <c r="SYI111" s="141"/>
      <c r="SYJ111" s="141"/>
      <c r="SYK111" s="141"/>
      <c r="SYL111" s="141"/>
      <c r="SYM111" s="141"/>
      <c r="SYN111" s="141"/>
      <c r="SYO111" s="18"/>
      <c r="SYP111" s="145" t="s">
        <v>52</v>
      </c>
      <c r="SYQ111" s="81"/>
      <c r="SYR111" s="18"/>
      <c r="SYS111" s="141"/>
      <c r="SYT111" s="141"/>
      <c r="SYU111" s="141"/>
      <c r="SYV111" s="141"/>
      <c r="SYW111" s="141"/>
      <c r="SYX111" s="141"/>
      <c r="SYY111" s="18"/>
      <c r="SYZ111" s="145" t="s">
        <v>52</v>
      </c>
      <c r="SZA111" s="81"/>
      <c r="SZB111" s="18"/>
      <c r="SZC111" s="141"/>
      <c r="SZD111" s="141"/>
      <c r="SZE111" s="141"/>
      <c r="SZF111" s="141"/>
      <c r="SZG111" s="141"/>
      <c r="SZH111" s="141"/>
      <c r="SZI111" s="18"/>
      <c r="SZJ111" s="145" t="s">
        <v>52</v>
      </c>
      <c r="SZK111" s="81"/>
      <c r="SZL111" s="18"/>
      <c r="SZM111" s="141"/>
      <c r="SZN111" s="141"/>
      <c r="SZO111" s="141"/>
      <c r="SZP111" s="141"/>
      <c r="SZQ111" s="141"/>
      <c r="SZR111" s="141"/>
      <c r="SZS111" s="18"/>
      <c r="SZT111" s="145" t="s">
        <v>52</v>
      </c>
      <c r="SZU111" s="81"/>
      <c r="SZV111" s="18"/>
      <c r="SZW111" s="141"/>
      <c r="SZX111" s="141"/>
      <c r="SZY111" s="141"/>
      <c r="SZZ111" s="141"/>
      <c r="TAA111" s="141"/>
      <c r="TAB111" s="141"/>
      <c r="TAC111" s="18"/>
      <c r="TAD111" s="145" t="s">
        <v>52</v>
      </c>
      <c r="TAE111" s="81"/>
      <c r="TAF111" s="18"/>
      <c r="TAG111" s="141"/>
      <c r="TAH111" s="141"/>
      <c r="TAI111" s="141"/>
      <c r="TAJ111" s="141"/>
      <c r="TAK111" s="141"/>
      <c r="TAL111" s="141"/>
      <c r="TAM111" s="18"/>
      <c r="TAN111" s="145" t="s">
        <v>52</v>
      </c>
      <c r="TAO111" s="81"/>
      <c r="TAP111" s="18"/>
      <c r="TAQ111" s="141"/>
      <c r="TAR111" s="141"/>
      <c r="TAS111" s="141"/>
      <c r="TAT111" s="141"/>
      <c r="TAU111" s="141"/>
      <c r="TAV111" s="141"/>
      <c r="TAW111" s="18"/>
      <c r="TAX111" s="145" t="s">
        <v>52</v>
      </c>
      <c r="TAY111" s="81"/>
      <c r="TAZ111" s="18"/>
      <c r="TBA111" s="141"/>
      <c r="TBB111" s="141"/>
      <c r="TBC111" s="141"/>
      <c r="TBD111" s="141"/>
      <c r="TBE111" s="141"/>
      <c r="TBF111" s="141"/>
      <c r="TBG111" s="18"/>
      <c r="TBH111" s="145" t="s">
        <v>52</v>
      </c>
      <c r="TBI111" s="81"/>
      <c r="TBJ111" s="18"/>
      <c r="TBK111" s="141"/>
      <c r="TBL111" s="141"/>
      <c r="TBM111" s="141"/>
      <c r="TBN111" s="141"/>
      <c r="TBO111" s="141"/>
      <c r="TBP111" s="141"/>
      <c r="TBQ111" s="18"/>
      <c r="TBR111" s="145" t="s">
        <v>52</v>
      </c>
      <c r="TBS111" s="81"/>
      <c r="TBT111" s="18"/>
      <c r="TBU111" s="141"/>
      <c r="TBV111" s="141"/>
      <c r="TBW111" s="141"/>
      <c r="TBX111" s="141"/>
      <c r="TBY111" s="141"/>
      <c r="TBZ111" s="141"/>
      <c r="TCA111" s="18"/>
      <c r="TCB111" s="145" t="s">
        <v>52</v>
      </c>
      <c r="TCC111" s="81"/>
      <c r="TCD111" s="18"/>
      <c r="TCE111" s="141"/>
      <c r="TCF111" s="141"/>
      <c r="TCG111" s="141"/>
      <c r="TCH111" s="141"/>
      <c r="TCI111" s="141"/>
      <c r="TCJ111" s="141"/>
      <c r="TCK111" s="18"/>
      <c r="TCL111" s="145" t="s">
        <v>52</v>
      </c>
      <c r="TCM111" s="81"/>
      <c r="TCN111" s="18"/>
      <c r="TCO111" s="141"/>
      <c r="TCP111" s="141"/>
      <c r="TCQ111" s="141"/>
      <c r="TCR111" s="141"/>
      <c r="TCS111" s="141"/>
      <c r="TCT111" s="141"/>
      <c r="TCU111" s="18"/>
      <c r="TCV111" s="145" t="s">
        <v>52</v>
      </c>
      <c r="TCW111" s="81"/>
      <c r="TCX111" s="18"/>
      <c r="TCY111" s="141"/>
      <c r="TCZ111" s="141"/>
      <c r="TDA111" s="141"/>
      <c r="TDB111" s="141"/>
      <c r="TDC111" s="141"/>
      <c r="TDD111" s="141"/>
      <c r="TDE111" s="18"/>
      <c r="TDF111" s="145" t="s">
        <v>52</v>
      </c>
      <c r="TDG111" s="81"/>
      <c r="TDH111" s="18"/>
      <c r="TDI111" s="141"/>
      <c r="TDJ111" s="141"/>
      <c r="TDK111" s="141"/>
      <c r="TDL111" s="141"/>
      <c r="TDM111" s="141"/>
      <c r="TDN111" s="141"/>
      <c r="TDO111" s="18"/>
      <c r="TDP111" s="145" t="s">
        <v>52</v>
      </c>
      <c r="TDQ111" s="81"/>
      <c r="TDR111" s="18"/>
      <c r="TDS111" s="141"/>
      <c r="TDT111" s="141"/>
      <c r="TDU111" s="141"/>
      <c r="TDV111" s="141"/>
      <c r="TDW111" s="141"/>
      <c r="TDX111" s="141"/>
      <c r="TDY111" s="18"/>
      <c r="TDZ111" s="145" t="s">
        <v>52</v>
      </c>
      <c r="TEA111" s="81"/>
      <c r="TEB111" s="18"/>
      <c r="TEC111" s="141"/>
      <c r="TED111" s="141"/>
      <c r="TEE111" s="141"/>
      <c r="TEF111" s="141"/>
      <c r="TEG111" s="141"/>
      <c r="TEH111" s="141"/>
      <c r="TEI111" s="18"/>
      <c r="TEJ111" s="145" t="s">
        <v>52</v>
      </c>
      <c r="TEK111" s="81"/>
      <c r="TEL111" s="18"/>
      <c r="TEM111" s="141"/>
      <c r="TEN111" s="141"/>
      <c r="TEO111" s="141"/>
      <c r="TEP111" s="141"/>
      <c r="TEQ111" s="141"/>
      <c r="TER111" s="141"/>
      <c r="TES111" s="18"/>
      <c r="TET111" s="145" t="s">
        <v>52</v>
      </c>
      <c r="TEU111" s="81"/>
      <c r="TEV111" s="18"/>
      <c r="TEW111" s="141"/>
      <c r="TEX111" s="141"/>
      <c r="TEY111" s="141"/>
      <c r="TEZ111" s="141"/>
      <c r="TFA111" s="141"/>
      <c r="TFB111" s="141"/>
      <c r="TFC111" s="18"/>
      <c r="TFD111" s="145" t="s">
        <v>52</v>
      </c>
      <c r="TFE111" s="81"/>
      <c r="TFF111" s="18"/>
      <c r="TFG111" s="141"/>
      <c r="TFH111" s="141"/>
      <c r="TFI111" s="141"/>
      <c r="TFJ111" s="141"/>
      <c r="TFK111" s="141"/>
      <c r="TFL111" s="141"/>
      <c r="TFM111" s="18"/>
      <c r="TFN111" s="145" t="s">
        <v>52</v>
      </c>
      <c r="TFO111" s="81"/>
      <c r="TFP111" s="18"/>
      <c r="TFQ111" s="141"/>
      <c r="TFR111" s="141"/>
      <c r="TFS111" s="141"/>
      <c r="TFT111" s="141"/>
      <c r="TFU111" s="141"/>
      <c r="TFV111" s="141"/>
      <c r="TFW111" s="18"/>
      <c r="TFX111" s="145" t="s">
        <v>52</v>
      </c>
      <c r="TFY111" s="81"/>
      <c r="TFZ111" s="18"/>
      <c r="TGA111" s="141"/>
      <c r="TGB111" s="141"/>
      <c r="TGC111" s="141"/>
      <c r="TGD111" s="141"/>
      <c r="TGE111" s="141"/>
      <c r="TGF111" s="141"/>
      <c r="TGG111" s="18"/>
      <c r="TGH111" s="145" t="s">
        <v>52</v>
      </c>
      <c r="TGI111" s="81"/>
      <c r="TGJ111" s="18"/>
      <c r="TGK111" s="141"/>
      <c r="TGL111" s="141"/>
      <c r="TGM111" s="141"/>
      <c r="TGN111" s="141"/>
      <c r="TGO111" s="141"/>
      <c r="TGP111" s="141"/>
      <c r="TGQ111" s="18"/>
      <c r="TGR111" s="145" t="s">
        <v>52</v>
      </c>
      <c r="TGS111" s="81"/>
      <c r="TGT111" s="18"/>
      <c r="TGU111" s="141"/>
      <c r="TGV111" s="141"/>
      <c r="TGW111" s="141"/>
      <c r="TGX111" s="141"/>
      <c r="TGY111" s="141"/>
      <c r="TGZ111" s="141"/>
      <c r="THA111" s="18"/>
      <c r="THB111" s="145" t="s">
        <v>52</v>
      </c>
      <c r="THC111" s="81"/>
      <c r="THD111" s="18"/>
      <c r="THE111" s="141"/>
      <c r="THF111" s="141"/>
      <c r="THG111" s="141"/>
      <c r="THH111" s="141"/>
      <c r="THI111" s="141"/>
      <c r="THJ111" s="141"/>
      <c r="THK111" s="18"/>
      <c r="THL111" s="145" t="s">
        <v>52</v>
      </c>
      <c r="THM111" s="81"/>
      <c r="THN111" s="18"/>
      <c r="THO111" s="141"/>
      <c r="THP111" s="141"/>
      <c r="THQ111" s="141"/>
      <c r="THR111" s="141"/>
      <c r="THS111" s="141"/>
      <c r="THT111" s="141"/>
      <c r="THU111" s="18"/>
      <c r="THV111" s="145" t="s">
        <v>52</v>
      </c>
      <c r="THW111" s="81"/>
      <c r="THX111" s="18"/>
      <c r="THY111" s="141"/>
      <c r="THZ111" s="141"/>
      <c r="TIA111" s="141"/>
      <c r="TIB111" s="141"/>
      <c r="TIC111" s="141"/>
      <c r="TID111" s="141"/>
      <c r="TIE111" s="18"/>
      <c r="TIF111" s="145" t="s">
        <v>52</v>
      </c>
      <c r="TIG111" s="81"/>
      <c r="TIH111" s="18"/>
      <c r="TII111" s="141"/>
      <c r="TIJ111" s="141"/>
      <c r="TIK111" s="141"/>
      <c r="TIL111" s="141"/>
      <c r="TIM111" s="141"/>
      <c r="TIN111" s="141"/>
      <c r="TIO111" s="18"/>
      <c r="TIP111" s="145" t="s">
        <v>52</v>
      </c>
      <c r="TIQ111" s="81"/>
      <c r="TIR111" s="18"/>
      <c r="TIS111" s="141"/>
      <c r="TIT111" s="141"/>
      <c r="TIU111" s="141"/>
      <c r="TIV111" s="141"/>
      <c r="TIW111" s="141"/>
      <c r="TIX111" s="141"/>
      <c r="TIY111" s="18"/>
      <c r="TIZ111" s="145" t="s">
        <v>52</v>
      </c>
      <c r="TJA111" s="81"/>
      <c r="TJB111" s="18"/>
      <c r="TJC111" s="141"/>
      <c r="TJD111" s="141"/>
      <c r="TJE111" s="141"/>
      <c r="TJF111" s="141"/>
      <c r="TJG111" s="141"/>
      <c r="TJH111" s="141"/>
      <c r="TJI111" s="18"/>
      <c r="TJJ111" s="145" t="s">
        <v>52</v>
      </c>
      <c r="TJK111" s="81"/>
      <c r="TJL111" s="18"/>
      <c r="TJM111" s="141"/>
      <c r="TJN111" s="141"/>
      <c r="TJO111" s="141"/>
      <c r="TJP111" s="141"/>
      <c r="TJQ111" s="141"/>
      <c r="TJR111" s="141"/>
      <c r="TJS111" s="18"/>
      <c r="TJT111" s="145" t="s">
        <v>52</v>
      </c>
      <c r="TJU111" s="81"/>
      <c r="TJV111" s="18"/>
      <c r="TJW111" s="141"/>
      <c r="TJX111" s="141"/>
      <c r="TJY111" s="141"/>
      <c r="TJZ111" s="141"/>
      <c r="TKA111" s="141"/>
      <c r="TKB111" s="141"/>
      <c r="TKC111" s="18"/>
      <c r="TKD111" s="145" t="s">
        <v>52</v>
      </c>
      <c r="TKE111" s="81"/>
      <c r="TKF111" s="18"/>
      <c r="TKG111" s="141"/>
      <c r="TKH111" s="141"/>
      <c r="TKI111" s="141"/>
      <c r="TKJ111" s="141"/>
      <c r="TKK111" s="141"/>
      <c r="TKL111" s="141"/>
      <c r="TKM111" s="18"/>
      <c r="TKN111" s="145" t="s">
        <v>52</v>
      </c>
      <c r="TKO111" s="81"/>
      <c r="TKP111" s="18"/>
      <c r="TKQ111" s="141"/>
      <c r="TKR111" s="141"/>
      <c r="TKS111" s="141"/>
      <c r="TKT111" s="141"/>
      <c r="TKU111" s="141"/>
      <c r="TKV111" s="141"/>
      <c r="TKW111" s="18"/>
      <c r="TKX111" s="145" t="s">
        <v>52</v>
      </c>
      <c r="TKY111" s="81"/>
      <c r="TKZ111" s="18"/>
      <c r="TLA111" s="141"/>
      <c r="TLB111" s="141"/>
      <c r="TLC111" s="141"/>
      <c r="TLD111" s="141"/>
      <c r="TLE111" s="141"/>
      <c r="TLF111" s="141"/>
      <c r="TLG111" s="18"/>
      <c r="TLH111" s="145" t="s">
        <v>52</v>
      </c>
      <c r="TLI111" s="81"/>
      <c r="TLJ111" s="18"/>
      <c r="TLK111" s="141"/>
      <c r="TLL111" s="141"/>
      <c r="TLM111" s="141"/>
      <c r="TLN111" s="141"/>
      <c r="TLO111" s="141"/>
      <c r="TLP111" s="141"/>
      <c r="TLQ111" s="18"/>
      <c r="TLR111" s="145" t="s">
        <v>52</v>
      </c>
      <c r="TLS111" s="81"/>
      <c r="TLT111" s="18"/>
      <c r="TLU111" s="141"/>
      <c r="TLV111" s="141"/>
      <c r="TLW111" s="141"/>
      <c r="TLX111" s="141"/>
      <c r="TLY111" s="141"/>
      <c r="TLZ111" s="141"/>
      <c r="TMA111" s="18"/>
      <c r="TMB111" s="145" t="s">
        <v>52</v>
      </c>
      <c r="TMC111" s="81"/>
      <c r="TMD111" s="18"/>
      <c r="TME111" s="141"/>
      <c r="TMF111" s="141"/>
      <c r="TMG111" s="141"/>
      <c r="TMH111" s="141"/>
      <c r="TMI111" s="141"/>
      <c r="TMJ111" s="141"/>
      <c r="TMK111" s="18"/>
      <c r="TML111" s="145" t="s">
        <v>52</v>
      </c>
      <c r="TMM111" s="81"/>
      <c r="TMN111" s="18"/>
      <c r="TMO111" s="141"/>
      <c r="TMP111" s="141"/>
      <c r="TMQ111" s="141"/>
      <c r="TMR111" s="141"/>
      <c r="TMS111" s="141"/>
      <c r="TMT111" s="141"/>
      <c r="TMU111" s="18"/>
      <c r="TMV111" s="145" t="s">
        <v>52</v>
      </c>
      <c r="TMW111" s="81"/>
      <c r="TMX111" s="18"/>
      <c r="TMY111" s="141"/>
      <c r="TMZ111" s="141"/>
      <c r="TNA111" s="141"/>
      <c r="TNB111" s="141"/>
      <c r="TNC111" s="141"/>
      <c r="TND111" s="141"/>
      <c r="TNE111" s="18"/>
      <c r="TNF111" s="145" t="s">
        <v>52</v>
      </c>
      <c r="TNG111" s="81"/>
      <c r="TNH111" s="18"/>
      <c r="TNI111" s="141"/>
      <c r="TNJ111" s="141"/>
      <c r="TNK111" s="141"/>
      <c r="TNL111" s="141"/>
      <c r="TNM111" s="141"/>
      <c r="TNN111" s="141"/>
      <c r="TNO111" s="18"/>
      <c r="TNP111" s="145" t="s">
        <v>52</v>
      </c>
      <c r="TNQ111" s="81"/>
      <c r="TNR111" s="18"/>
      <c r="TNS111" s="141"/>
      <c r="TNT111" s="141"/>
      <c r="TNU111" s="141"/>
      <c r="TNV111" s="141"/>
      <c r="TNW111" s="141"/>
      <c r="TNX111" s="141"/>
      <c r="TNY111" s="18"/>
      <c r="TNZ111" s="145" t="s">
        <v>52</v>
      </c>
      <c r="TOA111" s="81"/>
      <c r="TOB111" s="18"/>
      <c r="TOC111" s="141"/>
      <c r="TOD111" s="141"/>
      <c r="TOE111" s="141"/>
      <c r="TOF111" s="141"/>
      <c r="TOG111" s="141"/>
      <c r="TOH111" s="141"/>
      <c r="TOI111" s="18"/>
      <c r="TOJ111" s="145" t="s">
        <v>52</v>
      </c>
      <c r="TOK111" s="81"/>
      <c r="TOL111" s="18"/>
      <c r="TOM111" s="141"/>
      <c r="TON111" s="141"/>
      <c r="TOO111" s="141"/>
      <c r="TOP111" s="141"/>
      <c r="TOQ111" s="141"/>
      <c r="TOR111" s="141"/>
      <c r="TOS111" s="18"/>
      <c r="TOT111" s="145" t="s">
        <v>52</v>
      </c>
      <c r="TOU111" s="81"/>
      <c r="TOV111" s="18"/>
      <c r="TOW111" s="141"/>
      <c r="TOX111" s="141"/>
      <c r="TOY111" s="141"/>
      <c r="TOZ111" s="141"/>
      <c r="TPA111" s="141"/>
      <c r="TPB111" s="141"/>
      <c r="TPC111" s="18"/>
      <c r="TPD111" s="145" t="s">
        <v>52</v>
      </c>
      <c r="TPE111" s="81"/>
      <c r="TPF111" s="18"/>
      <c r="TPG111" s="141"/>
      <c r="TPH111" s="141"/>
      <c r="TPI111" s="141"/>
      <c r="TPJ111" s="141"/>
      <c r="TPK111" s="141"/>
      <c r="TPL111" s="141"/>
      <c r="TPM111" s="18"/>
      <c r="TPN111" s="145" t="s">
        <v>52</v>
      </c>
      <c r="TPO111" s="81"/>
      <c r="TPP111" s="18"/>
      <c r="TPQ111" s="141"/>
      <c r="TPR111" s="141"/>
      <c r="TPS111" s="141"/>
      <c r="TPT111" s="141"/>
      <c r="TPU111" s="141"/>
      <c r="TPV111" s="141"/>
      <c r="TPW111" s="18"/>
      <c r="TPX111" s="145" t="s">
        <v>52</v>
      </c>
      <c r="TPY111" s="81"/>
      <c r="TPZ111" s="18"/>
      <c r="TQA111" s="141"/>
      <c r="TQB111" s="141"/>
      <c r="TQC111" s="141"/>
      <c r="TQD111" s="141"/>
      <c r="TQE111" s="141"/>
      <c r="TQF111" s="141"/>
      <c r="TQG111" s="18"/>
      <c r="TQH111" s="145" t="s">
        <v>52</v>
      </c>
      <c r="TQI111" s="81"/>
      <c r="TQJ111" s="18"/>
      <c r="TQK111" s="141"/>
      <c r="TQL111" s="141"/>
      <c r="TQM111" s="141"/>
      <c r="TQN111" s="141"/>
      <c r="TQO111" s="141"/>
      <c r="TQP111" s="141"/>
      <c r="TQQ111" s="18"/>
      <c r="TQR111" s="145" t="s">
        <v>52</v>
      </c>
      <c r="TQS111" s="81"/>
      <c r="TQT111" s="18"/>
      <c r="TQU111" s="141"/>
      <c r="TQV111" s="141"/>
      <c r="TQW111" s="141"/>
      <c r="TQX111" s="141"/>
      <c r="TQY111" s="141"/>
      <c r="TQZ111" s="141"/>
      <c r="TRA111" s="18"/>
      <c r="TRB111" s="145" t="s">
        <v>52</v>
      </c>
      <c r="TRC111" s="81"/>
      <c r="TRD111" s="18"/>
      <c r="TRE111" s="141"/>
      <c r="TRF111" s="141"/>
      <c r="TRG111" s="141"/>
      <c r="TRH111" s="141"/>
      <c r="TRI111" s="141"/>
      <c r="TRJ111" s="141"/>
      <c r="TRK111" s="18"/>
      <c r="TRL111" s="145" t="s">
        <v>52</v>
      </c>
      <c r="TRM111" s="81"/>
      <c r="TRN111" s="18"/>
      <c r="TRO111" s="141"/>
      <c r="TRP111" s="141"/>
      <c r="TRQ111" s="141"/>
      <c r="TRR111" s="141"/>
      <c r="TRS111" s="141"/>
      <c r="TRT111" s="141"/>
      <c r="TRU111" s="18"/>
      <c r="TRV111" s="145" t="s">
        <v>52</v>
      </c>
      <c r="TRW111" s="81"/>
      <c r="TRX111" s="18"/>
      <c r="TRY111" s="141"/>
      <c r="TRZ111" s="141"/>
      <c r="TSA111" s="141"/>
      <c r="TSB111" s="141"/>
      <c r="TSC111" s="141"/>
      <c r="TSD111" s="141"/>
      <c r="TSE111" s="18"/>
      <c r="TSF111" s="145" t="s">
        <v>52</v>
      </c>
      <c r="TSG111" s="81"/>
      <c r="TSH111" s="18"/>
      <c r="TSI111" s="141"/>
      <c r="TSJ111" s="141"/>
      <c r="TSK111" s="141"/>
      <c r="TSL111" s="141"/>
      <c r="TSM111" s="141"/>
      <c r="TSN111" s="141"/>
      <c r="TSO111" s="18"/>
      <c r="TSP111" s="145" t="s">
        <v>52</v>
      </c>
      <c r="TSQ111" s="81"/>
      <c r="TSR111" s="18"/>
      <c r="TSS111" s="141"/>
      <c r="TST111" s="141"/>
      <c r="TSU111" s="141"/>
      <c r="TSV111" s="141"/>
      <c r="TSW111" s="141"/>
      <c r="TSX111" s="141"/>
      <c r="TSY111" s="18"/>
      <c r="TSZ111" s="145" t="s">
        <v>52</v>
      </c>
      <c r="TTA111" s="81"/>
      <c r="TTB111" s="18"/>
      <c r="TTC111" s="141"/>
      <c r="TTD111" s="141"/>
      <c r="TTE111" s="141"/>
      <c r="TTF111" s="141"/>
      <c r="TTG111" s="141"/>
      <c r="TTH111" s="141"/>
      <c r="TTI111" s="18"/>
      <c r="TTJ111" s="145" t="s">
        <v>52</v>
      </c>
      <c r="TTK111" s="81"/>
      <c r="TTL111" s="18"/>
      <c r="TTM111" s="141"/>
      <c r="TTN111" s="141"/>
      <c r="TTO111" s="141"/>
      <c r="TTP111" s="141"/>
      <c r="TTQ111" s="141"/>
      <c r="TTR111" s="141"/>
      <c r="TTS111" s="18"/>
      <c r="TTT111" s="145" t="s">
        <v>52</v>
      </c>
      <c r="TTU111" s="81"/>
      <c r="TTV111" s="18"/>
      <c r="TTW111" s="141"/>
      <c r="TTX111" s="141"/>
      <c r="TTY111" s="141"/>
      <c r="TTZ111" s="141"/>
      <c r="TUA111" s="141"/>
      <c r="TUB111" s="141"/>
      <c r="TUC111" s="18"/>
      <c r="TUD111" s="145" t="s">
        <v>52</v>
      </c>
      <c r="TUE111" s="81"/>
      <c r="TUF111" s="18"/>
      <c r="TUG111" s="141"/>
      <c r="TUH111" s="141"/>
      <c r="TUI111" s="141"/>
      <c r="TUJ111" s="141"/>
      <c r="TUK111" s="141"/>
      <c r="TUL111" s="141"/>
      <c r="TUM111" s="18"/>
      <c r="TUN111" s="145" t="s">
        <v>52</v>
      </c>
      <c r="TUO111" s="81"/>
      <c r="TUP111" s="18"/>
      <c r="TUQ111" s="141"/>
      <c r="TUR111" s="141"/>
      <c r="TUS111" s="141"/>
      <c r="TUT111" s="141"/>
      <c r="TUU111" s="141"/>
      <c r="TUV111" s="141"/>
      <c r="TUW111" s="18"/>
      <c r="TUX111" s="145" t="s">
        <v>52</v>
      </c>
      <c r="TUY111" s="81"/>
      <c r="TUZ111" s="18"/>
      <c r="TVA111" s="141"/>
      <c r="TVB111" s="141"/>
      <c r="TVC111" s="141"/>
      <c r="TVD111" s="141"/>
      <c r="TVE111" s="141"/>
      <c r="TVF111" s="141"/>
      <c r="TVG111" s="18"/>
      <c r="TVH111" s="145" t="s">
        <v>52</v>
      </c>
      <c r="TVI111" s="81"/>
      <c r="TVJ111" s="18"/>
      <c r="TVK111" s="141"/>
      <c r="TVL111" s="141"/>
      <c r="TVM111" s="141"/>
      <c r="TVN111" s="141"/>
      <c r="TVO111" s="141"/>
      <c r="TVP111" s="141"/>
      <c r="TVQ111" s="18"/>
      <c r="TVR111" s="145" t="s">
        <v>52</v>
      </c>
      <c r="TVS111" s="81"/>
      <c r="TVT111" s="18"/>
      <c r="TVU111" s="141"/>
      <c r="TVV111" s="141"/>
      <c r="TVW111" s="141"/>
      <c r="TVX111" s="141"/>
      <c r="TVY111" s="141"/>
      <c r="TVZ111" s="141"/>
      <c r="TWA111" s="18"/>
      <c r="TWB111" s="145" t="s">
        <v>52</v>
      </c>
      <c r="TWC111" s="81"/>
      <c r="TWD111" s="18"/>
      <c r="TWE111" s="141"/>
      <c r="TWF111" s="141"/>
      <c r="TWG111" s="141"/>
      <c r="TWH111" s="141"/>
      <c r="TWI111" s="141"/>
      <c r="TWJ111" s="141"/>
      <c r="TWK111" s="18"/>
      <c r="TWL111" s="145" t="s">
        <v>52</v>
      </c>
      <c r="TWM111" s="81"/>
      <c r="TWN111" s="18"/>
      <c r="TWO111" s="141"/>
      <c r="TWP111" s="141"/>
      <c r="TWQ111" s="141"/>
      <c r="TWR111" s="141"/>
      <c r="TWS111" s="141"/>
      <c r="TWT111" s="141"/>
      <c r="TWU111" s="18"/>
      <c r="TWV111" s="145" t="s">
        <v>52</v>
      </c>
      <c r="TWW111" s="81"/>
      <c r="TWX111" s="18"/>
      <c r="TWY111" s="141"/>
      <c r="TWZ111" s="141"/>
      <c r="TXA111" s="141"/>
      <c r="TXB111" s="141"/>
      <c r="TXC111" s="141"/>
      <c r="TXD111" s="141"/>
      <c r="TXE111" s="18"/>
      <c r="TXF111" s="145" t="s">
        <v>52</v>
      </c>
      <c r="TXG111" s="81"/>
      <c r="TXH111" s="18"/>
      <c r="TXI111" s="141"/>
      <c r="TXJ111" s="141"/>
      <c r="TXK111" s="141"/>
      <c r="TXL111" s="141"/>
      <c r="TXM111" s="141"/>
      <c r="TXN111" s="141"/>
      <c r="TXO111" s="18"/>
      <c r="TXP111" s="145" t="s">
        <v>52</v>
      </c>
      <c r="TXQ111" s="81"/>
      <c r="TXR111" s="18"/>
      <c r="TXS111" s="141"/>
      <c r="TXT111" s="141"/>
      <c r="TXU111" s="141"/>
      <c r="TXV111" s="141"/>
      <c r="TXW111" s="141"/>
      <c r="TXX111" s="141"/>
      <c r="TXY111" s="18"/>
      <c r="TXZ111" s="145" t="s">
        <v>52</v>
      </c>
      <c r="TYA111" s="81"/>
      <c r="TYB111" s="18"/>
      <c r="TYC111" s="141"/>
      <c r="TYD111" s="141"/>
      <c r="TYE111" s="141"/>
      <c r="TYF111" s="141"/>
      <c r="TYG111" s="141"/>
      <c r="TYH111" s="141"/>
      <c r="TYI111" s="18"/>
      <c r="TYJ111" s="145" t="s">
        <v>52</v>
      </c>
      <c r="TYK111" s="81"/>
      <c r="TYL111" s="18"/>
      <c r="TYM111" s="141"/>
      <c r="TYN111" s="141"/>
      <c r="TYO111" s="141"/>
      <c r="TYP111" s="141"/>
      <c r="TYQ111" s="141"/>
      <c r="TYR111" s="141"/>
      <c r="TYS111" s="18"/>
      <c r="TYT111" s="145" t="s">
        <v>52</v>
      </c>
      <c r="TYU111" s="81"/>
      <c r="TYV111" s="18"/>
      <c r="TYW111" s="141"/>
      <c r="TYX111" s="141"/>
      <c r="TYY111" s="141"/>
      <c r="TYZ111" s="141"/>
      <c r="TZA111" s="141"/>
      <c r="TZB111" s="141"/>
      <c r="TZC111" s="18"/>
      <c r="TZD111" s="145" t="s">
        <v>52</v>
      </c>
      <c r="TZE111" s="81"/>
      <c r="TZF111" s="18"/>
      <c r="TZG111" s="141"/>
      <c r="TZH111" s="141"/>
      <c r="TZI111" s="141"/>
      <c r="TZJ111" s="141"/>
      <c r="TZK111" s="141"/>
      <c r="TZL111" s="141"/>
      <c r="TZM111" s="18"/>
      <c r="TZN111" s="145" t="s">
        <v>52</v>
      </c>
      <c r="TZO111" s="81"/>
      <c r="TZP111" s="18"/>
      <c r="TZQ111" s="141"/>
      <c r="TZR111" s="141"/>
      <c r="TZS111" s="141"/>
      <c r="TZT111" s="141"/>
      <c r="TZU111" s="141"/>
      <c r="TZV111" s="141"/>
      <c r="TZW111" s="18"/>
      <c r="TZX111" s="145" t="s">
        <v>52</v>
      </c>
      <c r="TZY111" s="81"/>
      <c r="TZZ111" s="18"/>
      <c r="UAA111" s="141"/>
      <c r="UAB111" s="141"/>
      <c r="UAC111" s="141"/>
      <c r="UAD111" s="141"/>
      <c r="UAE111" s="141"/>
      <c r="UAF111" s="141"/>
      <c r="UAG111" s="18"/>
      <c r="UAH111" s="145" t="s">
        <v>52</v>
      </c>
      <c r="UAI111" s="81"/>
      <c r="UAJ111" s="18"/>
      <c r="UAK111" s="141"/>
      <c r="UAL111" s="141"/>
      <c r="UAM111" s="141"/>
      <c r="UAN111" s="141"/>
      <c r="UAO111" s="141"/>
      <c r="UAP111" s="141"/>
      <c r="UAQ111" s="18"/>
      <c r="UAR111" s="145" t="s">
        <v>52</v>
      </c>
      <c r="UAS111" s="81"/>
      <c r="UAT111" s="18"/>
      <c r="UAU111" s="141"/>
      <c r="UAV111" s="141"/>
      <c r="UAW111" s="141"/>
      <c r="UAX111" s="141"/>
      <c r="UAY111" s="141"/>
      <c r="UAZ111" s="141"/>
      <c r="UBA111" s="18"/>
      <c r="UBB111" s="145" t="s">
        <v>52</v>
      </c>
      <c r="UBC111" s="81"/>
      <c r="UBD111" s="18"/>
      <c r="UBE111" s="141"/>
      <c r="UBF111" s="141"/>
      <c r="UBG111" s="141"/>
      <c r="UBH111" s="141"/>
      <c r="UBI111" s="141"/>
      <c r="UBJ111" s="141"/>
      <c r="UBK111" s="18"/>
      <c r="UBL111" s="145" t="s">
        <v>52</v>
      </c>
      <c r="UBM111" s="81"/>
      <c r="UBN111" s="18"/>
      <c r="UBO111" s="141"/>
      <c r="UBP111" s="141"/>
      <c r="UBQ111" s="141"/>
      <c r="UBR111" s="141"/>
      <c r="UBS111" s="141"/>
      <c r="UBT111" s="141"/>
      <c r="UBU111" s="18"/>
      <c r="UBV111" s="145" t="s">
        <v>52</v>
      </c>
      <c r="UBW111" s="81"/>
      <c r="UBX111" s="18"/>
      <c r="UBY111" s="141"/>
      <c r="UBZ111" s="141"/>
      <c r="UCA111" s="141"/>
      <c r="UCB111" s="141"/>
      <c r="UCC111" s="141"/>
      <c r="UCD111" s="141"/>
      <c r="UCE111" s="18"/>
      <c r="UCF111" s="145" t="s">
        <v>52</v>
      </c>
      <c r="UCG111" s="81"/>
      <c r="UCH111" s="18"/>
      <c r="UCI111" s="141"/>
      <c r="UCJ111" s="141"/>
      <c r="UCK111" s="141"/>
      <c r="UCL111" s="141"/>
      <c r="UCM111" s="141"/>
      <c r="UCN111" s="141"/>
      <c r="UCO111" s="18"/>
      <c r="UCP111" s="145" t="s">
        <v>52</v>
      </c>
      <c r="UCQ111" s="81"/>
      <c r="UCR111" s="18"/>
      <c r="UCS111" s="141"/>
      <c r="UCT111" s="141"/>
      <c r="UCU111" s="141"/>
      <c r="UCV111" s="141"/>
      <c r="UCW111" s="141"/>
      <c r="UCX111" s="141"/>
      <c r="UCY111" s="18"/>
      <c r="UCZ111" s="145" t="s">
        <v>52</v>
      </c>
      <c r="UDA111" s="81"/>
      <c r="UDB111" s="18"/>
      <c r="UDC111" s="141"/>
      <c r="UDD111" s="141"/>
      <c r="UDE111" s="141"/>
      <c r="UDF111" s="141"/>
      <c r="UDG111" s="141"/>
      <c r="UDH111" s="141"/>
      <c r="UDI111" s="18"/>
      <c r="UDJ111" s="145" t="s">
        <v>52</v>
      </c>
      <c r="UDK111" s="81"/>
      <c r="UDL111" s="18"/>
      <c r="UDM111" s="141"/>
      <c r="UDN111" s="141"/>
      <c r="UDO111" s="141"/>
      <c r="UDP111" s="141"/>
      <c r="UDQ111" s="141"/>
      <c r="UDR111" s="141"/>
      <c r="UDS111" s="18"/>
      <c r="UDT111" s="145" t="s">
        <v>52</v>
      </c>
      <c r="UDU111" s="81"/>
      <c r="UDV111" s="18"/>
      <c r="UDW111" s="141"/>
      <c r="UDX111" s="141"/>
      <c r="UDY111" s="141"/>
      <c r="UDZ111" s="141"/>
      <c r="UEA111" s="141"/>
      <c r="UEB111" s="141"/>
      <c r="UEC111" s="18"/>
      <c r="UED111" s="145" t="s">
        <v>52</v>
      </c>
      <c r="UEE111" s="81"/>
      <c r="UEF111" s="18"/>
      <c r="UEG111" s="141"/>
      <c r="UEH111" s="141"/>
      <c r="UEI111" s="141"/>
      <c r="UEJ111" s="141"/>
      <c r="UEK111" s="141"/>
      <c r="UEL111" s="141"/>
      <c r="UEM111" s="18"/>
      <c r="UEN111" s="145" t="s">
        <v>52</v>
      </c>
      <c r="UEO111" s="81"/>
      <c r="UEP111" s="18"/>
      <c r="UEQ111" s="141"/>
      <c r="UER111" s="141"/>
      <c r="UES111" s="141"/>
      <c r="UET111" s="141"/>
      <c r="UEU111" s="141"/>
      <c r="UEV111" s="141"/>
      <c r="UEW111" s="18"/>
      <c r="UEX111" s="145" t="s">
        <v>52</v>
      </c>
      <c r="UEY111" s="81"/>
      <c r="UEZ111" s="18"/>
      <c r="UFA111" s="141"/>
      <c r="UFB111" s="141"/>
      <c r="UFC111" s="141"/>
      <c r="UFD111" s="141"/>
      <c r="UFE111" s="141"/>
      <c r="UFF111" s="141"/>
      <c r="UFG111" s="18"/>
      <c r="UFH111" s="145" t="s">
        <v>52</v>
      </c>
      <c r="UFI111" s="81"/>
      <c r="UFJ111" s="18"/>
      <c r="UFK111" s="141"/>
      <c r="UFL111" s="141"/>
      <c r="UFM111" s="141"/>
      <c r="UFN111" s="141"/>
      <c r="UFO111" s="141"/>
      <c r="UFP111" s="141"/>
      <c r="UFQ111" s="18"/>
      <c r="UFR111" s="145" t="s">
        <v>52</v>
      </c>
      <c r="UFS111" s="81"/>
      <c r="UFT111" s="18"/>
      <c r="UFU111" s="141"/>
      <c r="UFV111" s="141"/>
      <c r="UFW111" s="141"/>
      <c r="UFX111" s="141"/>
      <c r="UFY111" s="141"/>
      <c r="UFZ111" s="141"/>
      <c r="UGA111" s="18"/>
      <c r="UGB111" s="145" t="s">
        <v>52</v>
      </c>
      <c r="UGC111" s="81"/>
      <c r="UGD111" s="18"/>
      <c r="UGE111" s="141"/>
      <c r="UGF111" s="141"/>
      <c r="UGG111" s="141"/>
      <c r="UGH111" s="141"/>
      <c r="UGI111" s="141"/>
      <c r="UGJ111" s="141"/>
      <c r="UGK111" s="18"/>
      <c r="UGL111" s="145" t="s">
        <v>52</v>
      </c>
      <c r="UGM111" s="81"/>
      <c r="UGN111" s="18"/>
      <c r="UGO111" s="141"/>
      <c r="UGP111" s="141"/>
      <c r="UGQ111" s="141"/>
      <c r="UGR111" s="141"/>
      <c r="UGS111" s="141"/>
      <c r="UGT111" s="141"/>
      <c r="UGU111" s="18"/>
      <c r="UGV111" s="145" t="s">
        <v>52</v>
      </c>
      <c r="UGW111" s="81"/>
      <c r="UGX111" s="18"/>
      <c r="UGY111" s="141"/>
      <c r="UGZ111" s="141"/>
      <c r="UHA111" s="141"/>
      <c r="UHB111" s="141"/>
      <c r="UHC111" s="141"/>
      <c r="UHD111" s="141"/>
      <c r="UHE111" s="18"/>
      <c r="UHF111" s="145" t="s">
        <v>52</v>
      </c>
      <c r="UHG111" s="81"/>
      <c r="UHH111" s="18"/>
      <c r="UHI111" s="141"/>
      <c r="UHJ111" s="141"/>
      <c r="UHK111" s="141"/>
      <c r="UHL111" s="141"/>
      <c r="UHM111" s="141"/>
      <c r="UHN111" s="141"/>
      <c r="UHO111" s="18"/>
      <c r="UHP111" s="145" t="s">
        <v>52</v>
      </c>
      <c r="UHQ111" s="81"/>
      <c r="UHR111" s="18"/>
      <c r="UHS111" s="141"/>
      <c r="UHT111" s="141"/>
      <c r="UHU111" s="141"/>
      <c r="UHV111" s="141"/>
      <c r="UHW111" s="141"/>
      <c r="UHX111" s="141"/>
      <c r="UHY111" s="18"/>
      <c r="UHZ111" s="145" t="s">
        <v>52</v>
      </c>
      <c r="UIA111" s="81"/>
      <c r="UIB111" s="18"/>
      <c r="UIC111" s="141"/>
      <c r="UID111" s="141"/>
      <c r="UIE111" s="141"/>
      <c r="UIF111" s="141"/>
      <c r="UIG111" s="141"/>
      <c r="UIH111" s="141"/>
      <c r="UII111" s="18"/>
      <c r="UIJ111" s="145" t="s">
        <v>52</v>
      </c>
      <c r="UIK111" s="81"/>
      <c r="UIL111" s="18"/>
      <c r="UIM111" s="141"/>
      <c r="UIN111" s="141"/>
      <c r="UIO111" s="141"/>
      <c r="UIP111" s="141"/>
      <c r="UIQ111" s="141"/>
      <c r="UIR111" s="141"/>
      <c r="UIS111" s="18"/>
      <c r="UIT111" s="145" t="s">
        <v>52</v>
      </c>
      <c r="UIU111" s="81"/>
      <c r="UIV111" s="18"/>
      <c r="UIW111" s="141"/>
      <c r="UIX111" s="141"/>
      <c r="UIY111" s="141"/>
      <c r="UIZ111" s="141"/>
      <c r="UJA111" s="141"/>
      <c r="UJB111" s="141"/>
      <c r="UJC111" s="18"/>
      <c r="UJD111" s="145" t="s">
        <v>52</v>
      </c>
      <c r="UJE111" s="81"/>
      <c r="UJF111" s="18"/>
      <c r="UJG111" s="141"/>
      <c r="UJH111" s="141"/>
      <c r="UJI111" s="141"/>
      <c r="UJJ111" s="141"/>
      <c r="UJK111" s="141"/>
      <c r="UJL111" s="141"/>
      <c r="UJM111" s="18"/>
      <c r="UJN111" s="145" t="s">
        <v>52</v>
      </c>
      <c r="UJO111" s="81"/>
      <c r="UJP111" s="18"/>
      <c r="UJQ111" s="141"/>
      <c r="UJR111" s="141"/>
      <c r="UJS111" s="141"/>
      <c r="UJT111" s="141"/>
      <c r="UJU111" s="141"/>
      <c r="UJV111" s="141"/>
      <c r="UJW111" s="18"/>
      <c r="UJX111" s="145" t="s">
        <v>52</v>
      </c>
      <c r="UJY111" s="81"/>
      <c r="UJZ111" s="18"/>
      <c r="UKA111" s="141"/>
      <c r="UKB111" s="141"/>
      <c r="UKC111" s="141"/>
      <c r="UKD111" s="141"/>
      <c r="UKE111" s="141"/>
      <c r="UKF111" s="141"/>
      <c r="UKG111" s="18"/>
      <c r="UKH111" s="145" t="s">
        <v>52</v>
      </c>
      <c r="UKI111" s="81"/>
      <c r="UKJ111" s="18"/>
      <c r="UKK111" s="141"/>
      <c r="UKL111" s="141"/>
      <c r="UKM111" s="141"/>
      <c r="UKN111" s="141"/>
      <c r="UKO111" s="141"/>
      <c r="UKP111" s="141"/>
      <c r="UKQ111" s="18"/>
      <c r="UKR111" s="145" t="s">
        <v>52</v>
      </c>
      <c r="UKS111" s="81"/>
      <c r="UKT111" s="18"/>
      <c r="UKU111" s="141"/>
      <c r="UKV111" s="141"/>
      <c r="UKW111" s="141"/>
      <c r="UKX111" s="141"/>
      <c r="UKY111" s="141"/>
      <c r="UKZ111" s="141"/>
      <c r="ULA111" s="18"/>
      <c r="ULB111" s="145" t="s">
        <v>52</v>
      </c>
      <c r="ULC111" s="81"/>
      <c r="ULD111" s="18"/>
      <c r="ULE111" s="141"/>
      <c r="ULF111" s="141"/>
      <c r="ULG111" s="141"/>
      <c r="ULH111" s="141"/>
      <c r="ULI111" s="141"/>
      <c r="ULJ111" s="141"/>
      <c r="ULK111" s="18"/>
      <c r="ULL111" s="145" t="s">
        <v>52</v>
      </c>
      <c r="ULM111" s="81"/>
      <c r="ULN111" s="18"/>
      <c r="ULO111" s="141"/>
      <c r="ULP111" s="141"/>
      <c r="ULQ111" s="141"/>
      <c r="ULR111" s="141"/>
      <c r="ULS111" s="141"/>
      <c r="ULT111" s="141"/>
      <c r="ULU111" s="18"/>
      <c r="ULV111" s="145" t="s">
        <v>52</v>
      </c>
      <c r="ULW111" s="81"/>
      <c r="ULX111" s="18"/>
      <c r="ULY111" s="141"/>
      <c r="ULZ111" s="141"/>
      <c r="UMA111" s="141"/>
      <c r="UMB111" s="141"/>
      <c r="UMC111" s="141"/>
      <c r="UMD111" s="141"/>
      <c r="UME111" s="18"/>
      <c r="UMF111" s="145" t="s">
        <v>52</v>
      </c>
      <c r="UMG111" s="81"/>
      <c r="UMH111" s="18"/>
      <c r="UMI111" s="141"/>
      <c r="UMJ111" s="141"/>
      <c r="UMK111" s="141"/>
      <c r="UML111" s="141"/>
      <c r="UMM111" s="141"/>
      <c r="UMN111" s="141"/>
      <c r="UMO111" s="18"/>
      <c r="UMP111" s="145" t="s">
        <v>52</v>
      </c>
      <c r="UMQ111" s="81"/>
      <c r="UMR111" s="18"/>
      <c r="UMS111" s="141"/>
      <c r="UMT111" s="141"/>
      <c r="UMU111" s="141"/>
      <c r="UMV111" s="141"/>
      <c r="UMW111" s="141"/>
      <c r="UMX111" s="141"/>
      <c r="UMY111" s="18"/>
      <c r="UMZ111" s="145" t="s">
        <v>52</v>
      </c>
      <c r="UNA111" s="81"/>
      <c r="UNB111" s="18"/>
      <c r="UNC111" s="141"/>
      <c r="UND111" s="141"/>
      <c r="UNE111" s="141"/>
      <c r="UNF111" s="141"/>
      <c r="UNG111" s="141"/>
      <c r="UNH111" s="141"/>
      <c r="UNI111" s="18"/>
      <c r="UNJ111" s="145" t="s">
        <v>52</v>
      </c>
      <c r="UNK111" s="81"/>
      <c r="UNL111" s="18"/>
      <c r="UNM111" s="141"/>
      <c r="UNN111" s="141"/>
      <c r="UNO111" s="141"/>
      <c r="UNP111" s="141"/>
      <c r="UNQ111" s="141"/>
      <c r="UNR111" s="141"/>
      <c r="UNS111" s="18"/>
      <c r="UNT111" s="145" t="s">
        <v>52</v>
      </c>
      <c r="UNU111" s="81"/>
      <c r="UNV111" s="18"/>
      <c r="UNW111" s="141"/>
      <c r="UNX111" s="141"/>
      <c r="UNY111" s="141"/>
      <c r="UNZ111" s="141"/>
      <c r="UOA111" s="141"/>
      <c r="UOB111" s="141"/>
      <c r="UOC111" s="18"/>
      <c r="UOD111" s="145" t="s">
        <v>52</v>
      </c>
      <c r="UOE111" s="81"/>
      <c r="UOF111" s="18"/>
      <c r="UOG111" s="141"/>
      <c r="UOH111" s="141"/>
      <c r="UOI111" s="141"/>
      <c r="UOJ111" s="141"/>
      <c r="UOK111" s="141"/>
      <c r="UOL111" s="141"/>
      <c r="UOM111" s="18"/>
      <c r="UON111" s="145" t="s">
        <v>52</v>
      </c>
      <c r="UOO111" s="81"/>
      <c r="UOP111" s="18"/>
      <c r="UOQ111" s="141"/>
      <c r="UOR111" s="141"/>
      <c r="UOS111" s="141"/>
      <c r="UOT111" s="141"/>
      <c r="UOU111" s="141"/>
      <c r="UOV111" s="141"/>
      <c r="UOW111" s="18"/>
      <c r="UOX111" s="145" t="s">
        <v>52</v>
      </c>
      <c r="UOY111" s="81"/>
      <c r="UOZ111" s="18"/>
      <c r="UPA111" s="141"/>
      <c r="UPB111" s="141"/>
      <c r="UPC111" s="141"/>
      <c r="UPD111" s="141"/>
      <c r="UPE111" s="141"/>
      <c r="UPF111" s="141"/>
      <c r="UPG111" s="18"/>
      <c r="UPH111" s="145" t="s">
        <v>52</v>
      </c>
      <c r="UPI111" s="81"/>
      <c r="UPJ111" s="18"/>
      <c r="UPK111" s="141"/>
      <c r="UPL111" s="141"/>
      <c r="UPM111" s="141"/>
      <c r="UPN111" s="141"/>
      <c r="UPO111" s="141"/>
      <c r="UPP111" s="141"/>
      <c r="UPQ111" s="18"/>
      <c r="UPR111" s="145" t="s">
        <v>52</v>
      </c>
      <c r="UPS111" s="81"/>
      <c r="UPT111" s="18"/>
      <c r="UPU111" s="141"/>
      <c r="UPV111" s="141"/>
      <c r="UPW111" s="141"/>
      <c r="UPX111" s="141"/>
      <c r="UPY111" s="141"/>
      <c r="UPZ111" s="141"/>
      <c r="UQA111" s="18"/>
      <c r="UQB111" s="145" t="s">
        <v>52</v>
      </c>
      <c r="UQC111" s="81"/>
      <c r="UQD111" s="18"/>
      <c r="UQE111" s="141"/>
      <c r="UQF111" s="141"/>
      <c r="UQG111" s="141"/>
      <c r="UQH111" s="141"/>
      <c r="UQI111" s="141"/>
      <c r="UQJ111" s="141"/>
      <c r="UQK111" s="18"/>
      <c r="UQL111" s="145" t="s">
        <v>52</v>
      </c>
      <c r="UQM111" s="81"/>
      <c r="UQN111" s="18"/>
      <c r="UQO111" s="141"/>
      <c r="UQP111" s="141"/>
      <c r="UQQ111" s="141"/>
      <c r="UQR111" s="141"/>
      <c r="UQS111" s="141"/>
      <c r="UQT111" s="141"/>
      <c r="UQU111" s="18"/>
      <c r="UQV111" s="145" t="s">
        <v>52</v>
      </c>
      <c r="UQW111" s="81"/>
      <c r="UQX111" s="18"/>
      <c r="UQY111" s="141"/>
      <c r="UQZ111" s="141"/>
      <c r="URA111" s="141"/>
      <c r="URB111" s="141"/>
      <c r="URC111" s="141"/>
      <c r="URD111" s="141"/>
      <c r="URE111" s="18"/>
      <c r="URF111" s="145" t="s">
        <v>52</v>
      </c>
      <c r="URG111" s="81"/>
      <c r="URH111" s="18"/>
      <c r="URI111" s="141"/>
      <c r="URJ111" s="141"/>
      <c r="URK111" s="141"/>
      <c r="URL111" s="141"/>
      <c r="URM111" s="141"/>
      <c r="URN111" s="141"/>
      <c r="URO111" s="18"/>
      <c r="URP111" s="145" t="s">
        <v>52</v>
      </c>
      <c r="URQ111" s="81"/>
      <c r="URR111" s="18"/>
      <c r="URS111" s="141"/>
      <c r="URT111" s="141"/>
      <c r="URU111" s="141"/>
      <c r="URV111" s="141"/>
      <c r="URW111" s="141"/>
      <c r="URX111" s="141"/>
      <c r="URY111" s="18"/>
      <c r="URZ111" s="145" t="s">
        <v>52</v>
      </c>
      <c r="USA111" s="81"/>
      <c r="USB111" s="18"/>
      <c r="USC111" s="141"/>
      <c r="USD111" s="141"/>
      <c r="USE111" s="141"/>
      <c r="USF111" s="141"/>
      <c r="USG111" s="141"/>
      <c r="USH111" s="141"/>
      <c r="USI111" s="18"/>
      <c r="USJ111" s="145" t="s">
        <v>52</v>
      </c>
      <c r="USK111" s="81"/>
      <c r="USL111" s="18"/>
      <c r="USM111" s="141"/>
      <c r="USN111" s="141"/>
      <c r="USO111" s="141"/>
      <c r="USP111" s="141"/>
      <c r="USQ111" s="141"/>
      <c r="USR111" s="141"/>
      <c r="USS111" s="18"/>
      <c r="UST111" s="145" t="s">
        <v>52</v>
      </c>
      <c r="USU111" s="81"/>
      <c r="USV111" s="18"/>
      <c r="USW111" s="141"/>
      <c r="USX111" s="141"/>
      <c r="USY111" s="141"/>
      <c r="USZ111" s="141"/>
      <c r="UTA111" s="141"/>
      <c r="UTB111" s="141"/>
      <c r="UTC111" s="18"/>
      <c r="UTD111" s="145" t="s">
        <v>52</v>
      </c>
      <c r="UTE111" s="81"/>
      <c r="UTF111" s="18"/>
      <c r="UTG111" s="141"/>
      <c r="UTH111" s="141"/>
      <c r="UTI111" s="141"/>
      <c r="UTJ111" s="141"/>
      <c r="UTK111" s="141"/>
      <c r="UTL111" s="141"/>
      <c r="UTM111" s="18"/>
      <c r="UTN111" s="145" t="s">
        <v>52</v>
      </c>
      <c r="UTO111" s="81"/>
      <c r="UTP111" s="18"/>
      <c r="UTQ111" s="141"/>
      <c r="UTR111" s="141"/>
      <c r="UTS111" s="141"/>
      <c r="UTT111" s="141"/>
      <c r="UTU111" s="141"/>
      <c r="UTV111" s="141"/>
      <c r="UTW111" s="18"/>
      <c r="UTX111" s="145" t="s">
        <v>52</v>
      </c>
      <c r="UTY111" s="81"/>
      <c r="UTZ111" s="18"/>
      <c r="UUA111" s="141"/>
      <c r="UUB111" s="141"/>
      <c r="UUC111" s="141"/>
      <c r="UUD111" s="141"/>
      <c r="UUE111" s="141"/>
      <c r="UUF111" s="141"/>
      <c r="UUG111" s="18"/>
      <c r="UUH111" s="145" t="s">
        <v>52</v>
      </c>
      <c r="UUI111" s="81"/>
      <c r="UUJ111" s="18"/>
      <c r="UUK111" s="141"/>
      <c r="UUL111" s="141"/>
      <c r="UUM111" s="141"/>
      <c r="UUN111" s="141"/>
      <c r="UUO111" s="141"/>
      <c r="UUP111" s="141"/>
      <c r="UUQ111" s="18"/>
      <c r="UUR111" s="145" t="s">
        <v>52</v>
      </c>
      <c r="UUS111" s="81"/>
      <c r="UUT111" s="18"/>
      <c r="UUU111" s="141"/>
      <c r="UUV111" s="141"/>
      <c r="UUW111" s="141"/>
      <c r="UUX111" s="141"/>
      <c r="UUY111" s="141"/>
      <c r="UUZ111" s="141"/>
      <c r="UVA111" s="18"/>
      <c r="UVB111" s="145" t="s">
        <v>52</v>
      </c>
      <c r="UVC111" s="81"/>
      <c r="UVD111" s="18"/>
      <c r="UVE111" s="141"/>
      <c r="UVF111" s="141"/>
      <c r="UVG111" s="141"/>
      <c r="UVH111" s="141"/>
      <c r="UVI111" s="141"/>
      <c r="UVJ111" s="141"/>
      <c r="UVK111" s="18"/>
      <c r="UVL111" s="145" t="s">
        <v>52</v>
      </c>
      <c r="UVM111" s="81"/>
      <c r="UVN111" s="18"/>
      <c r="UVO111" s="141"/>
      <c r="UVP111" s="141"/>
      <c r="UVQ111" s="141"/>
      <c r="UVR111" s="141"/>
      <c r="UVS111" s="141"/>
      <c r="UVT111" s="141"/>
      <c r="UVU111" s="18"/>
      <c r="UVV111" s="145" t="s">
        <v>52</v>
      </c>
      <c r="UVW111" s="81"/>
      <c r="UVX111" s="18"/>
      <c r="UVY111" s="141"/>
      <c r="UVZ111" s="141"/>
      <c r="UWA111" s="141"/>
      <c r="UWB111" s="141"/>
      <c r="UWC111" s="141"/>
      <c r="UWD111" s="141"/>
      <c r="UWE111" s="18"/>
      <c r="UWF111" s="145" t="s">
        <v>52</v>
      </c>
      <c r="UWG111" s="81"/>
      <c r="UWH111" s="18"/>
      <c r="UWI111" s="141"/>
      <c r="UWJ111" s="141"/>
      <c r="UWK111" s="141"/>
      <c r="UWL111" s="141"/>
      <c r="UWM111" s="141"/>
      <c r="UWN111" s="141"/>
      <c r="UWO111" s="18"/>
      <c r="UWP111" s="145" t="s">
        <v>52</v>
      </c>
      <c r="UWQ111" s="81"/>
      <c r="UWR111" s="18"/>
      <c r="UWS111" s="141"/>
      <c r="UWT111" s="141"/>
      <c r="UWU111" s="141"/>
      <c r="UWV111" s="141"/>
      <c r="UWW111" s="141"/>
      <c r="UWX111" s="141"/>
      <c r="UWY111" s="18"/>
      <c r="UWZ111" s="145" t="s">
        <v>52</v>
      </c>
      <c r="UXA111" s="81"/>
      <c r="UXB111" s="18"/>
      <c r="UXC111" s="141"/>
      <c r="UXD111" s="141"/>
      <c r="UXE111" s="141"/>
      <c r="UXF111" s="141"/>
      <c r="UXG111" s="141"/>
      <c r="UXH111" s="141"/>
      <c r="UXI111" s="18"/>
      <c r="UXJ111" s="145" t="s">
        <v>52</v>
      </c>
      <c r="UXK111" s="81"/>
      <c r="UXL111" s="18"/>
      <c r="UXM111" s="141"/>
      <c r="UXN111" s="141"/>
      <c r="UXO111" s="141"/>
      <c r="UXP111" s="141"/>
      <c r="UXQ111" s="141"/>
      <c r="UXR111" s="141"/>
      <c r="UXS111" s="18"/>
      <c r="UXT111" s="145" t="s">
        <v>52</v>
      </c>
      <c r="UXU111" s="81"/>
      <c r="UXV111" s="18"/>
      <c r="UXW111" s="141"/>
      <c r="UXX111" s="141"/>
      <c r="UXY111" s="141"/>
      <c r="UXZ111" s="141"/>
      <c r="UYA111" s="141"/>
      <c r="UYB111" s="141"/>
      <c r="UYC111" s="18"/>
      <c r="UYD111" s="145" t="s">
        <v>52</v>
      </c>
      <c r="UYE111" s="81"/>
      <c r="UYF111" s="18"/>
      <c r="UYG111" s="141"/>
      <c r="UYH111" s="141"/>
      <c r="UYI111" s="141"/>
      <c r="UYJ111" s="141"/>
      <c r="UYK111" s="141"/>
      <c r="UYL111" s="141"/>
      <c r="UYM111" s="18"/>
      <c r="UYN111" s="145" t="s">
        <v>52</v>
      </c>
      <c r="UYO111" s="81"/>
      <c r="UYP111" s="18"/>
      <c r="UYQ111" s="141"/>
      <c r="UYR111" s="141"/>
      <c r="UYS111" s="141"/>
      <c r="UYT111" s="141"/>
      <c r="UYU111" s="141"/>
      <c r="UYV111" s="141"/>
      <c r="UYW111" s="18"/>
      <c r="UYX111" s="145" t="s">
        <v>52</v>
      </c>
      <c r="UYY111" s="81"/>
      <c r="UYZ111" s="18"/>
      <c r="UZA111" s="141"/>
      <c r="UZB111" s="141"/>
      <c r="UZC111" s="141"/>
      <c r="UZD111" s="141"/>
      <c r="UZE111" s="141"/>
      <c r="UZF111" s="141"/>
      <c r="UZG111" s="18"/>
      <c r="UZH111" s="145" t="s">
        <v>52</v>
      </c>
      <c r="UZI111" s="81"/>
      <c r="UZJ111" s="18"/>
      <c r="UZK111" s="141"/>
      <c r="UZL111" s="141"/>
      <c r="UZM111" s="141"/>
      <c r="UZN111" s="141"/>
      <c r="UZO111" s="141"/>
      <c r="UZP111" s="141"/>
      <c r="UZQ111" s="18"/>
      <c r="UZR111" s="145" t="s">
        <v>52</v>
      </c>
      <c r="UZS111" s="81"/>
      <c r="UZT111" s="18"/>
      <c r="UZU111" s="141"/>
      <c r="UZV111" s="141"/>
      <c r="UZW111" s="141"/>
      <c r="UZX111" s="141"/>
      <c r="UZY111" s="141"/>
      <c r="UZZ111" s="141"/>
      <c r="VAA111" s="18"/>
      <c r="VAB111" s="145" t="s">
        <v>52</v>
      </c>
      <c r="VAC111" s="81"/>
      <c r="VAD111" s="18"/>
      <c r="VAE111" s="141"/>
      <c r="VAF111" s="141"/>
      <c r="VAG111" s="141"/>
      <c r="VAH111" s="141"/>
      <c r="VAI111" s="141"/>
      <c r="VAJ111" s="141"/>
      <c r="VAK111" s="18"/>
      <c r="VAL111" s="145" t="s">
        <v>52</v>
      </c>
      <c r="VAM111" s="81"/>
      <c r="VAN111" s="18"/>
      <c r="VAO111" s="141"/>
      <c r="VAP111" s="141"/>
      <c r="VAQ111" s="141"/>
      <c r="VAR111" s="141"/>
      <c r="VAS111" s="141"/>
      <c r="VAT111" s="141"/>
      <c r="VAU111" s="18"/>
      <c r="VAV111" s="145" t="s">
        <v>52</v>
      </c>
      <c r="VAW111" s="81"/>
      <c r="VAX111" s="18"/>
      <c r="VAY111" s="141"/>
      <c r="VAZ111" s="141"/>
      <c r="VBA111" s="141"/>
      <c r="VBB111" s="141"/>
      <c r="VBC111" s="141"/>
      <c r="VBD111" s="141"/>
      <c r="VBE111" s="18"/>
      <c r="VBF111" s="145" t="s">
        <v>52</v>
      </c>
      <c r="VBG111" s="81"/>
      <c r="VBH111" s="18"/>
      <c r="VBI111" s="141"/>
      <c r="VBJ111" s="141"/>
      <c r="VBK111" s="141"/>
      <c r="VBL111" s="141"/>
      <c r="VBM111" s="141"/>
      <c r="VBN111" s="141"/>
      <c r="VBO111" s="18"/>
      <c r="VBP111" s="145" t="s">
        <v>52</v>
      </c>
      <c r="VBQ111" s="81"/>
      <c r="VBR111" s="18"/>
      <c r="VBS111" s="141"/>
      <c r="VBT111" s="141"/>
      <c r="VBU111" s="141"/>
      <c r="VBV111" s="141"/>
      <c r="VBW111" s="141"/>
      <c r="VBX111" s="141"/>
      <c r="VBY111" s="18"/>
      <c r="VBZ111" s="145" t="s">
        <v>52</v>
      </c>
      <c r="VCA111" s="81"/>
      <c r="VCB111" s="18"/>
      <c r="VCC111" s="141"/>
      <c r="VCD111" s="141"/>
      <c r="VCE111" s="141"/>
      <c r="VCF111" s="141"/>
      <c r="VCG111" s="141"/>
      <c r="VCH111" s="141"/>
      <c r="VCI111" s="18"/>
      <c r="VCJ111" s="145" t="s">
        <v>52</v>
      </c>
      <c r="VCK111" s="81"/>
      <c r="VCL111" s="18"/>
      <c r="VCM111" s="141"/>
      <c r="VCN111" s="141"/>
      <c r="VCO111" s="141"/>
      <c r="VCP111" s="141"/>
      <c r="VCQ111" s="141"/>
      <c r="VCR111" s="141"/>
      <c r="VCS111" s="18"/>
      <c r="VCT111" s="145" t="s">
        <v>52</v>
      </c>
      <c r="VCU111" s="81"/>
      <c r="VCV111" s="18"/>
      <c r="VCW111" s="141"/>
      <c r="VCX111" s="141"/>
      <c r="VCY111" s="141"/>
      <c r="VCZ111" s="141"/>
      <c r="VDA111" s="141"/>
      <c r="VDB111" s="141"/>
      <c r="VDC111" s="18"/>
      <c r="VDD111" s="145" t="s">
        <v>52</v>
      </c>
      <c r="VDE111" s="81"/>
      <c r="VDF111" s="18"/>
      <c r="VDG111" s="141"/>
      <c r="VDH111" s="141"/>
      <c r="VDI111" s="141"/>
      <c r="VDJ111" s="141"/>
      <c r="VDK111" s="141"/>
      <c r="VDL111" s="141"/>
      <c r="VDM111" s="18"/>
      <c r="VDN111" s="145" t="s">
        <v>52</v>
      </c>
      <c r="VDO111" s="81"/>
      <c r="VDP111" s="18"/>
      <c r="VDQ111" s="141"/>
      <c r="VDR111" s="141"/>
      <c r="VDS111" s="141"/>
      <c r="VDT111" s="141"/>
      <c r="VDU111" s="141"/>
      <c r="VDV111" s="141"/>
      <c r="VDW111" s="18"/>
      <c r="VDX111" s="145" t="s">
        <v>52</v>
      </c>
      <c r="VDY111" s="81"/>
      <c r="VDZ111" s="18"/>
      <c r="VEA111" s="141"/>
      <c r="VEB111" s="141"/>
      <c r="VEC111" s="141"/>
      <c r="VED111" s="141"/>
      <c r="VEE111" s="141"/>
      <c r="VEF111" s="141"/>
      <c r="VEG111" s="18"/>
      <c r="VEH111" s="145" t="s">
        <v>52</v>
      </c>
      <c r="VEI111" s="81"/>
      <c r="VEJ111" s="18"/>
      <c r="VEK111" s="141"/>
      <c r="VEL111" s="141"/>
      <c r="VEM111" s="141"/>
      <c r="VEN111" s="141"/>
      <c r="VEO111" s="141"/>
      <c r="VEP111" s="141"/>
      <c r="VEQ111" s="18"/>
      <c r="VER111" s="145" t="s">
        <v>52</v>
      </c>
      <c r="VES111" s="81"/>
      <c r="VET111" s="18"/>
      <c r="VEU111" s="141"/>
      <c r="VEV111" s="141"/>
      <c r="VEW111" s="141"/>
      <c r="VEX111" s="141"/>
      <c r="VEY111" s="141"/>
      <c r="VEZ111" s="141"/>
      <c r="VFA111" s="18"/>
      <c r="VFB111" s="145" t="s">
        <v>52</v>
      </c>
      <c r="VFC111" s="81"/>
      <c r="VFD111" s="18"/>
      <c r="VFE111" s="141"/>
      <c r="VFF111" s="141"/>
      <c r="VFG111" s="141"/>
      <c r="VFH111" s="141"/>
      <c r="VFI111" s="141"/>
      <c r="VFJ111" s="141"/>
      <c r="VFK111" s="18"/>
      <c r="VFL111" s="145" t="s">
        <v>52</v>
      </c>
      <c r="VFM111" s="81"/>
      <c r="VFN111" s="18"/>
      <c r="VFO111" s="141"/>
      <c r="VFP111" s="141"/>
      <c r="VFQ111" s="141"/>
      <c r="VFR111" s="141"/>
      <c r="VFS111" s="141"/>
      <c r="VFT111" s="141"/>
      <c r="VFU111" s="18"/>
      <c r="VFV111" s="145" t="s">
        <v>52</v>
      </c>
      <c r="VFW111" s="81"/>
      <c r="VFX111" s="18"/>
      <c r="VFY111" s="141"/>
      <c r="VFZ111" s="141"/>
      <c r="VGA111" s="141"/>
      <c r="VGB111" s="141"/>
      <c r="VGC111" s="141"/>
      <c r="VGD111" s="141"/>
      <c r="VGE111" s="18"/>
      <c r="VGF111" s="145" t="s">
        <v>52</v>
      </c>
      <c r="VGG111" s="81"/>
      <c r="VGH111" s="18"/>
      <c r="VGI111" s="141"/>
      <c r="VGJ111" s="141"/>
      <c r="VGK111" s="141"/>
      <c r="VGL111" s="141"/>
      <c r="VGM111" s="141"/>
      <c r="VGN111" s="141"/>
      <c r="VGO111" s="18"/>
      <c r="VGP111" s="145" t="s">
        <v>52</v>
      </c>
      <c r="VGQ111" s="81"/>
      <c r="VGR111" s="18"/>
      <c r="VGS111" s="141"/>
      <c r="VGT111" s="141"/>
      <c r="VGU111" s="141"/>
      <c r="VGV111" s="141"/>
      <c r="VGW111" s="141"/>
      <c r="VGX111" s="141"/>
      <c r="VGY111" s="18"/>
      <c r="VGZ111" s="145" t="s">
        <v>52</v>
      </c>
      <c r="VHA111" s="81"/>
      <c r="VHB111" s="18"/>
      <c r="VHC111" s="141"/>
      <c r="VHD111" s="141"/>
      <c r="VHE111" s="141"/>
      <c r="VHF111" s="141"/>
      <c r="VHG111" s="141"/>
      <c r="VHH111" s="141"/>
      <c r="VHI111" s="18"/>
      <c r="VHJ111" s="145" t="s">
        <v>52</v>
      </c>
      <c r="VHK111" s="81"/>
      <c r="VHL111" s="18"/>
      <c r="VHM111" s="141"/>
      <c r="VHN111" s="141"/>
      <c r="VHO111" s="141"/>
      <c r="VHP111" s="141"/>
      <c r="VHQ111" s="141"/>
      <c r="VHR111" s="141"/>
      <c r="VHS111" s="18"/>
      <c r="VHT111" s="145" t="s">
        <v>52</v>
      </c>
      <c r="VHU111" s="81"/>
      <c r="VHV111" s="18"/>
      <c r="VHW111" s="141"/>
      <c r="VHX111" s="141"/>
      <c r="VHY111" s="141"/>
      <c r="VHZ111" s="141"/>
      <c r="VIA111" s="141"/>
      <c r="VIB111" s="141"/>
      <c r="VIC111" s="18"/>
      <c r="VID111" s="145" t="s">
        <v>52</v>
      </c>
      <c r="VIE111" s="81"/>
      <c r="VIF111" s="18"/>
      <c r="VIG111" s="141"/>
      <c r="VIH111" s="141"/>
      <c r="VII111" s="141"/>
      <c r="VIJ111" s="141"/>
      <c r="VIK111" s="141"/>
      <c r="VIL111" s="141"/>
      <c r="VIM111" s="18"/>
      <c r="VIN111" s="145" t="s">
        <v>52</v>
      </c>
      <c r="VIO111" s="81"/>
      <c r="VIP111" s="18"/>
      <c r="VIQ111" s="141"/>
      <c r="VIR111" s="141"/>
      <c r="VIS111" s="141"/>
      <c r="VIT111" s="141"/>
      <c r="VIU111" s="141"/>
      <c r="VIV111" s="141"/>
      <c r="VIW111" s="18"/>
      <c r="VIX111" s="145" t="s">
        <v>52</v>
      </c>
      <c r="VIY111" s="81"/>
      <c r="VIZ111" s="18"/>
      <c r="VJA111" s="141"/>
      <c r="VJB111" s="141"/>
      <c r="VJC111" s="141"/>
      <c r="VJD111" s="141"/>
      <c r="VJE111" s="141"/>
      <c r="VJF111" s="141"/>
      <c r="VJG111" s="18"/>
      <c r="VJH111" s="145" t="s">
        <v>52</v>
      </c>
      <c r="VJI111" s="81"/>
      <c r="VJJ111" s="18"/>
      <c r="VJK111" s="141"/>
      <c r="VJL111" s="141"/>
      <c r="VJM111" s="141"/>
      <c r="VJN111" s="141"/>
      <c r="VJO111" s="141"/>
      <c r="VJP111" s="141"/>
      <c r="VJQ111" s="18"/>
      <c r="VJR111" s="145" t="s">
        <v>52</v>
      </c>
      <c r="VJS111" s="81"/>
      <c r="VJT111" s="18"/>
      <c r="VJU111" s="141"/>
      <c r="VJV111" s="141"/>
      <c r="VJW111" s="141"/>
      <c r="VJX111" s="141"/>
      <c r="VJY111" s="141"/>
      <c r="VJZ111" s="141"/>
      <c r="VKA111" s="18"/>
      <c r="VKB111" s="145" t="s">
        <v>52</v>
      </c>
      <c r="VKC111" s="81"/>
      <c r="VKD111" s="18"/>
      <c r="VKE111" s="141"/>
      <c r="VKF111" s="141"/>
      <c r="VKG111" s="141"/>
      <c r="VKH111" s="141"/>
      <c r="VKI111" s="141"/>
      <c r="VKJ111" s="141"/>
      <c r="VKK111" s="18"/>
      <c r="VKL111" s="145" t="s">
        <v>52</v>
      </c>
      <c r="VKM111" s="81"/>
      <c r="VKN111" s="18"/>
      <c r="VKO111" s="141"/>
      <c r="VKP111" s="141"/>
      <c r="VKQ111" s="141"/>
      <c r="VKR111" s="141"/>
      <c r="VKS111" s="141"/>
      <c r="VKT111" s="141"/>
      <c r="VKU111" s="18"/>
      <c r="VKV111" s="145" t="s">
        <v>52</v>
      </c>
      <c r="VKW111" s="81"/>
      <c r="VKX111" s="18"/>
      <c r="VKY111" s="141"/>
      <c r="VKZ111" s="141"/>
      <c r="VLA111" s="141"/>
      <c r="VLB111" s="141"/>
      <c r="VLC111" s="141"/>
      <c r="VLD111" s="141"/>
      <c r="VLE111" s="18"/>
      <c r="VLF111" s="145" t="s">
        <v>52</v>
      </c>
      <c r="VLG111" s="81"/>
      <c r="VLH111" s="18"/>
      <c r="VLI111" s="141"/>
      <c r="VLJ111" s="141"/>
      <c r="VLK111" s="141"/>
      <c r="VLL111" s="141"/>
      <c r="VLM111" s="141"/>
      <c r="VLN111" s="141"/>
      <c r="VLO111" s="18"/>
      <c r="VLP111" s="145" t="s">
        <v>52</v>
      </c>
      <c r="VLQ111" s="81"/>
      <c r="VLR111" s="18"/>
      <c r="VLS111" s="141"/>
      <c r="VLT111" s="141"/>
      <c r="VLU111" s="141"/>
      <c r="VLV111" s="141"/>
      <c r="VLW111" s="141"/>
      <c r="VLX111" s="141"/>
      <c r="VLY111" s="18"/>
      <c r="VLZ111" s="145" t="s">
        <v>52</v>
      </c>
      <c r="VMA111" s="81"/>
      <c r="VMB111" s="18"/>
      <c r="VMC111" s="141"/>
      <c r="VMD111" s="141"/>
      <c r="VME111" s="141"/>
      <c r="VMF111" s="141"/>
      <c r="VMG111" s="141"/>
      <c r="VMH111" s="141"/>
      <c r="VMI111" s="18"/>
      <c r="VMJ111" s="145" t="s">
        <v>52</v>
      </c>
      <c r="VMK111" s="81"/>
      <c r="VML111" s="18"/>
      <c r="VMM111" s="141"/>
      <c r="VMN111" s="141"/>
      <c r="VMO111" s="141"/>
      <c r="VMP111" s="141"/>
      <c r="VMQ111" s="141"/>
      <c r="VMR111" s="141"/>
      <c r="VMS111" s="18"/>
      <c r="VMT111" s="145" t="s">
        <v>52</v>
      </c>
      <c r="VMU111" s="81"/>
      <c r="VMV111" s="18"/>
      <c r="VMW111" s="141"/>
      <c r="VMX111" s="141"/>
      <c r="VMY111" s="141"/>
      <c r="VMZ111" s="141"/>
      <c r="VNA111" s="141"/>
      <c r="VNB111" s="141"/>
      <c r="VNC111" s="18"/>
      <c r="VND111" s="145" t="s">
        <v>52</v>
      </c>
      <c r="VNE111" s="81"/>
      <c r="VNF111" s="18"/>
      <c r="VNG111" s="141"/>
      <c r="VNH111" s="141"/>
      <c r="VNI111" s="141"/>
      <c r="VNJ111" s="141"/>
      <c r="VNK111" s="141"/>
      <c r="VNL111" s="141"/>
      <c r="VNM111" s="18"/>
      <c r="VNN111" s="145" t="s">
        <v>52</v>
      </c>
      <c r="VNO111" s="81"/>
      <c r="VNP111" s="18"/>
      <c r="VNQ111" s="141"/>
      <c r="VNR111" s="141"/>
      <c r="VNS111" s="141"/>
      <c r="VNT111" s="141"/>
      <c r="VNU111" s="141"/>
      <c r="VNV111" s="141"/>
      <c r="VNW111" s="18"/>
      <c r="VNX111" s="145" t="s">
        <v>52</v>
      </c>
      <c r="VNY111" s="81"/>
      <c r="VNZ111" s="18"/>
      <c r="VOA111" s="141"/>
      <c r="VOB111" s="141"/>
      <c r="VOC111" s="141"/>
      <c r="VOD111" s="141"/>
      <c r="VOE111" s="141"/>
      <c r="VOF111" s="141"/>
      <c r="VOG111" s="18"/>
      <c r="VOH111" s="145" t="s">
        <v>52</v>
      </c>
      <c r="VOI111" s="81"/>
      <c r="VOJ111" s="18"/>
      <c r="VOK111" s="141"/>
      <c r="VOL111" s="141"/>
      <c r="VOM111" s="141"/>
      <c r="VON111" s="141"/>
      <c r="VOO111" s="141"/>
      <c r="VOP111" s="141"/>
      <c r="VOQ111" s="18"/>
      <c r="VOR111" s="145" t="s">
        <v>52</v>
      </c>
      <c r="VOS111" s="81"/>
      <c r="VOT111" s="18"/>
      <c r="VOU111" s="141"/>
      <c r="VOV111" s="141"/>
      <c r="VOW111" s="141"/>
      <c r="VOX111" s="141"/>
      <c r="VOY111" s="141"/>
      <c r="VOZ111" s="141"/>
      <c r="VPA111" s="18"/>
      <c r="VPB111" s="145" t="s">
        <v>52</v>
      </c>
      <c r="VPC111" s="81"/>
      <c r="VPD111" s="18"/>
      <c r="VPE111" s="141"/>
      <c r="VPF111" s="141"/>
      <c r="VPG111" s="141"/>
      <c r="VPH111" s="141"/>
      <c r="VPI111" s="141"/>
      <c r="VPJ111" s="141"/>
      <c r="VPK111" s="18"/>
      <c r="VPL111" s="145" t="s">
        <v>52</v>
      </c>
      <c r="VPM111" s="81"/>
      <c r="VPN111" s="18"/>
      <c r="VPO111" s="141"/>
      <c r="VPP111" s="141"/>
      <c r="VPQ111" s="141"/>
      <c r="VPR111" s="141"/>
      <c r="VPS111" s="141"/>
      <c r="VPT111" s="141"/>
      <c r="VPU111" s="18"/>
      <c r="VPV111" s="145" t="s">
        <v>52</v>
      </c>
      <c r="VPW111" s="81"/>
      <c r="VPX111" s="18"/>
      <c r="VPY111" s="141"/>
      <c r="VPZ111" s="141"/>
      <c r="VQA111" s="141"/>
      <c r="VQB111" s="141"/>
      <c r="VQC111" s="141"/>
      <c r="VQD111" s="141"/>
      <c r="VQE111" s="18"/>
      <c r="VQF111" s="145" t="s">
        <v>52</v>
      </c>
      <c r="VQG111" s="81"/>
      <c r="VQH111" s="18"/>
      <c r="VQI111" s="141"/>
      <c r="VQJ111" s="141"/>
      <c r="VQK111" s="141"/>
      <c r="VQL111" s="141"/>
      <c r="VQM111" s="141"/>
      <c r="VQN111" s="141"/>
      <c r="VQO111" s="18"/>
      <c r="VQP111" s="145" t="s">
        <v>52</v>
      </c>
      <c r="VQQ111" s="81"/>
      <c r="VQR111" s="18"/>
      <c r="VQS111" s="141"/>
      <c r="VQT111" s="141"/>
      <c r="VQU111" s="141"/>
      <c r="VQV111" s="141"/>
      <c r="VQW111" s="141"/>
      <c r="VQX111" s="141"/>
      <c r="VQY111" s="18"/>
      <c r="VQZ111" s="145" t="s">
        <v>52</v>
      </c>
      <c r="VRA111" s="81"/>
      <c r="VRB111" s="18"/>
      <c r="VRC111" s="141"/>
      <c r="VRD111" s="141"/>
      <c r="VRE111" s="141"/>
      <c r="VRF111" s="141"/>
      <c r="VRG111" s="141"/>
      <c r="VRH111" s="141"/>
      <c r="VRI111" s="18"/>
      <c r="VRJ111" s="145" t="s">
        <v>52</v>
      </c>
      <c r="VRK111" s="81"/>
      <c r="VRL111" s="18"/>
      <c r="VRM111" s="141"/>
      <c r="VRN111" s="141"/>
      <c r="VRO111" s="141"/>
      <c r="VRP111" s="141"/>
      <c r="VRQ111" s="141"/>
      <c r="VRR111" s="141"/>
      <c r="VRS111" s="18"/>
      <c r="VRT111" s="145" t="s">
        <v>52</v>
      </c>
      <c r="VRU111" s="81"/>
      <c r="VRV111" s="18"/>
      <c r="VRW111" s="141"/>
      <c r="VRX111" s="141"/>
      <c r="VRY111" s="141"/>
      <c r="VRZ111" s="141"/>
      <c r="VSA111" s="141"/>
      <c r="VSB111" s="141"/>
      <c r="VSC111" s="18"/>
      <c r="VSD111" s="145" t="s">
        <v>52</v>
      </c>
      <c r="VSE111" s="81"/>
      <c r="VSF111" s="18"/>
      <c r="VSG111" s="141"/>
      <c r="VSH111" s="141"/>
      <c r="VSI111" s="141"/>
      <c r="VSJ111" s="141"/>
      <c r="VSK111" s="141"/>
      <c r="VSL111" s="141"/>
      <c r="VSM111" s="18"/>
      <c r="VSN111" s="145" t="s">
        <v>52</v>
      </c>
      <c r="VSO111" s="81"/>
      <c r="VSP111" s="18"/>
      <c r="VSQ111" s="141"/>
      <c r="VSR111" s="141"/>
      <c r="VSS111" s="141"/>
      <c r="VST111" s="141"/>
      <c r="VSU111" s="141"/>
      <c r="VSV111" s="141"/>
      <c r="VSW111" s="18"/>
      <c r="VSX111" s="145" t="s">
        <v>52</v>
      </c>
      <c r="VSY111" s="81"/>
      <c r="VSZ111" s="18"/>
      <c r="VTA111" s="141"/>
      <c r="VTB111" s="141"/>
      <c r="VTC111" s="141"/>
      <c r="VTD111" s="141"/>
      <c r="VTE111" s="141"/>
      <c r="VTF111" s="141"/>
      <c r="VTG111" s="18"/>
      <c r="VTH111" s="145" t="s">
        <v>52</v>
      </c>
      <c r="VTI111" s="81"/>
      <c r="VTJ111" s="18"/>
      <c r="VTK111" s="141"/>
      <c r="VTL111" s="141"/>
      <c r="VTM111" s="141"/>
      <c r="VTN111" s="141"/>
      <c r="VTO111" s="141"/>
      <c r="VTP111" s="141"/>
      <c r="VTQ111" s="18"/>
      <c r="VTR111" s="145" t="s">
        <v>52</v>
      </c>
      <c r="VTS111" s="81"/>
      <c r="VTT111" s="18"/>
      <c r="VTU111" s="141"/>
      <c r="VTV111" s="141"/>
      <c r="VTW111" s="141"/>
      <c r="VTX111" s="141"/>
      <c r="VTY111" s="141"/>
      <c r="VTZ111" s="141"/>
      <c r="VUA111" s="18"/>
      <c r="VUB111" s="145" t="s">
        <v>52</v>
      </c>
      <c r="VUC111" s="81"/>
      <c r="VUD111" s="18"/>
      <c r="VUE111" s="141"/>
      <c r="VUF111" s="141"/>
      <c r="VUG111" s="141"/>
      <c r="VUH111" s="141"/>
      <c r="VUI111" s="141"/>
      <c r="VUJ111" s="141"/>
      <c r="VUK111" s="18"/>
      <c r="VUL111" s="145" t="s">
        <v>52</v>
      </c>
      <c r="VUM111" s="81"/>
      <c r="VUN111" s="18"/>
      <c r="VUO111" s="141"/>
      <c r="VUP111" s="141"/>
      <c r="VUQ111" s="141"/>
      <c r="VUR111" s="141"/>
      <c r="VUS111" s="141"/>
      <c r="VUT111" s="141"/>
      <c r="VUU111" s="18"/>
      <c r="VUV111" s="145" t="s">
        <v>52</v>
      </c>
      <c r="VUW111" s="81"/>
      <c r="VUX111" s="18"/>
      <c r="VUY111" s="141"/>
      <c r="VUZ111" s="141"/>
      <c r="VVA111" s="141"/>
      <c r="VVB111" s="141"/>
      <c r="VVC111" s="141"/>
      <c r="VVD111" s="141"/>
      <c r="VVE111" s="18"/>
      <c r="VVF111" s="145" t="s">
        <v>52</v>
      </c>
      <c r="VVG111" s="81"/>
      <c r="VVH111" s="18"/>
      <c r="VVI111" s="141"/>
      <c r="VVJ111" s="141"/>
      <c r="VVK111" s="141"/>
      <c r="VVL111" s="141"/>
      <c r="VVM111" s="141"/>
      <c r="VVN111" s="141"/>
      <c r="VVO111" s="18"/>
      <c r="VVP111" s="145" t="s">
        <v>52</v>
      </c>
      <c r="VVQ111" s="81"/>
      <c r="VVR111" s="18"/>
      <c r="VVS111" s="141"/>
      <c r="VVT111" s="141"/>
      <c r="VVU111" s="141"/>
      <c r="VVV111" s="141"/>
      <c r="VVW111" s="141"/>
      <c r="VVX111" s="141"/>
      <c r="VVY111" s="18"/>
      <c r="VVZ111" s="145" t="s">
        <v>52</v>
      </c>
      <c r="VWA111" s="81"/>
      <c r="VWB111" s="18"/>
      <c r="VWC111" s="141"/>
      <c r="VWD111" s="141"/>
      <c r="VWE111" s="141"/>
      <c r="VWF111" s="141"/>
      <c r="VWG111" s="141"/>
      <c r="VWH111" s="141"/>
      <c r="VWI111" s="18"/>
      <c r="VWJ111" s="145" t="s">
        <v>52</v>
      </c>
      <c r="VWK111" s="81"/>
      <c r="VWL111" s="18"/>
      <c r="VWM111" s="141"/>
      <c r="VWN111" s="141"/>
      <c r="VWO111" s="141"/>
      <c r="VWP111" s="141"/>
      <c r="VWQ111" s="141"/>
      <c r="VWR111" s="141"/>
      <c r="VWS111" s="18"/>
      <c r="VWT111" s="145" t="s">
        <v>52</v>
      </c>
      <c r="VWU111" s="81"/>
      <c r="VWV111" s="18"/>
      <c r="VWW111" s="141"/>
      <c r="VWX111" s="141"/>
      <c r="VWY111" s="141"/>
      <c r="VWZ111" s="141"/>
      <c r="VXA111" s="141"/>
      <c r="VXB111" s="141"/>
      <c r="VXC111" s="18"/>
      <c r="VXD111" s="145" t="s">
        <v>52</v>
      </c>
      <c r="VXE111" s="81"/>
      <c r="VXF111" s="18"/>
      <c r="VXG111" s="141"/>
      <c r="VXH111" s="141"/>
      <c r="VXI111" s="141"/>
      <c r="VXJ111" s="141"/>
      <c r="VXK111" s="141"/>
      <c r="VXL111" s="141"/>
      <c r="VXM111" s="18"/>
      <c r="VXN111" s="145" t="s">
        <v>52</v>
      </c>
      <c r="VXO111" s="81"/>
      <c r="VXP111" s="18"/>
      <c r="VXQ111" s="141"/>
      <c r="VXR111" s="141"/>
      <c r="VXS111" s="141"/>
      <c r="VXT111" s="141"/>
      <c r="VXU111" s="141"/>
      <c r="VXV111" s="141"/>
      <c r="VXW111" s="18"/>
      <c r="VXX111" s="145" t="s">
        <v>52</v>
      </c>
      <c r="VXY111" s="81"/>
      <c r="VXZ111" s="18"/>
      <c r="VYA111" s="141"/>
      <c r="VYB111" s="141"/>
      <c r="VYC111" s="141"/>
      <c r="VYD111" s="141"/>
      <c r="VYE111" s="141"/>
      <c r="VYF111" s="141"/>
      <c r="VYG111" s="18"/>
      <c r="VYH111" s="145" t="s">
        <v>52</v>
      </c>
      <c r="VYI111" s="81"/>
      <c r="VYJ111" s="18"/>
      <c r="VYK111" s="141"/>
      <c r="VYL111" s="141"/>
      <c r="VYM111" s="141"/>
      <c r="VYN111" s="141"/>
      <c r="VYO111" s="141"/>
      <c r="VYP111" s="141"/>
      <c r="VYQ111" s="18"/>
      <c r="VYR111" s="145" t="s">
        <v>52</v>
      </c>
      <c r="VYS111" s="81"/>
      <c r="VYT111" s="18"/>
      <c r="VYU111" s="141"/>
      <c r="VYV111" s="141"/>
      <c r="VYW111" s="141"/>
      <c r="VYX111" s="141"/>
      <c r="VYY111" s="141"/>
      <c r="VYZ111" s="141"/>
      <c r="VZA111" s="18"/>
      <c r="VZB111" s="145" t="s">
        <v>52</v>
      </c>
      <c r="VZC111" s="81"/>
      <c r="VZD111" s="18"/>
      <c r="VZE111" s="141"/>
      <c r="VZF111" s="141"/>
      <c r="VZG111" s="141"/>
      <c r="VZH111" s="141"/>
      <c r="VZI111" s="141"/>
      <c r="VZJ111" s="141"/>
      <c r="VZK111" s="18"/>
      <c r="VZL111" s="145" t="s">
        <v>52</v>
      </c>
      <c r="VZM111" s="81"/>
      <c r="VZN111" s="18"/>
      <c r="VZO111" s="141"/>
      <c r="VZP111" s="141"/>
      <c r="VZQ111" s="141"/>
      <c r="VZR111" s="141"/>
      <c r="VZS111" s="141"/>
      <c r="VZT111" s="141"/>
      <c r="VZU111" s="18"/>
      <c r="VZV111" s="145" t="s">
        <v>52</v>
      </c>
      <c r="VZW111" s="81"/>
      <c r="VZX111" s="18"/>
      <c r="VZY111" s="141"/>
      <c r="VZZ111" s="141"/>
      <c r="WAA111" s="141"/>
      <c r="WAB111" s="141"/>
      <c r="WAC111" s="141"/>
      <c r="WAD111" s="141"/>
      <c r="WAE111" s="18"/>
      <c r="WAF111" s="145" t="s">
        <v>52</v>
      </c>
      <c r="WAG111" s="81"/>
      <c r="WAH111" s="18"/>
      <c r="WAI111" s="141"/>
      <c r="WAJ111" s="141"/>
      <c r="WAK111" s="141"/>
      <c r="WAL111" s="141"/>
      <c r="WAM111" s="141"/>
      <c r="WAN111" s="141"/>
      <c r="WAO111" s="18"/>
      <c r="WAP111" s="145" t="s">
        <v>52</v>
      </c>
      <c r="WAQ111" s="81"/>
      <c r="WAR111" s="18"/>
      <c r="WAS111" s="141"/>
      <c r="WAT111" s="141"/>
      <c r="WAU111" s="141"/>
      <c r="WAV111" s="141"/>
      <c r="WAW111" s="141"/>
      <c r="WAX111" s="141"/>
      <c r="WAY111" s="18"/>
      <c r="WAZ111" s="145" t="s">
        <v>52</v>
      </c>
      <c r="WBA111" s="81"/>
      <c r="WBB111" s="18"/>
      <c r="WBC111" s="141"/>
      <c r="WBD111" s="141"/>
      <c r="WBE111" s="141"/>
      <c r="WBF111" s="141"/>
      <c r="WBG111" s="141"/>
      <c r="WBH111" s="141"/>
      <c r="WBI111" s="18"/>
      <c r="WBJ111" s="145" t="s">
        <v>52</v>
      </c>
      <c r="WBK111" s="81"/>
      <c r="WBL111" s="18"/>
      <c r="WBM111" s="141"/>
      <c r="WBN111" s="141"/>
      <c r="WBO111" s="141"/>
      <c r="WBP111" s="141"/>
      <c r="WBQ111" s="141"/>
      <c r="WBR111" s="141"/>
      <c r="WBS111" s="18"/>
      <c r="WBT111" s="145" t="s">
        <v>52</v>
      </c>
      <c r="WBU111" s="81"/>
      <c r="WBV111" s="18"/>
      <c r="WBW111" s="141"/>
      <c r="WBX111" s="141"/>
      <c r="WBY111" s="141"/>
      <c r="WBZ111" s="141"/>
      <c r="WCA111" s="141"/>
      <c r="WCB111" s="141"/>
      <c r="WCC111" s="18"/>
      <c r="WCD111" s="145" t="s">
        <v>52</v>
      </c>
      <c r="WCE111" s="81"/>
      <c r="WCF111" s="18"/>
      <c r="WCG111" s="141"/>
      <c r="WCH111" s="141"/>
      <c r="WCI111" s="141"/>
      <c r="WCJ111" s="141"/>
      <c r="WCK111" s="141"/>
      <c r="WCL111" s="141"/>
      <c r="WCM111" s="18"/>
      <c r="WCN111" s="145" t="s">
        <v>52</v>
      </c>
      <c r="WCO111" s="81"/>
      <c r="WCP111" s="18"/>
      <c r="WCQ111" s="141"/>
      <c r="WCR111" s="141"/>
      <c r="WCS111" s="141"/>
      <c r="WCT111" s="141"/>
      <c r="WCU111" s="141"/>
      <c r="WCV111" s="141"/>
      <c r="WCW111" s="18"/>
      <c r="WCX111" s="145" t="s">
        <v>52</v>
      </c>
      <c r="WCY111" s="81"/>
      <c r="WCZ111" s="18"/>
      <c r="WDA111" s="141"/>
      <c r="WDB111" s="141"/>
      <c r="WDC111" s="141"/>
      <c r="WDD111" s="141"/>
      <c r="WDE111" s="141"/>
      <c r="WDF111" s="141"/>
      <c r="WDG111" s="18"/>
      <c r="WDH111" s="145" t="s">
        <v>52</v>
      </c>
      <c r="WDI111" s="81"/>
      <c r="WDJ111" s="18"/>
      <c r="WDK111" s="141"/>
      <c r="WDL111" s="141"/>
      <c r="WDM111" s="141"/>
      <c r="WDN111" s="141"/>
      <c r="WDO111" s="141"/>
      <c r="WDP111" s="141"/>
      <c r="WDQ111" s="18"/>
      <c r="WDR111" s="145" t="s">
        <v>52</v>
      </c>
      <c r="WDS111" s="81"/>
      <c r="WDT111" s="18"/>
      <c r="WDU111" s="141"/>
      <c r="WDV111" s="141"/>
      <c r="WDW111" s="141"/>
      <c r="WDX111" s="141"/>
      <c r="WDY111" s="141"/>
      <c r="WDZ111" s="141"/>
      <c r="WEA111" s="18"/>
      <c r="WEB111" s="145" t="s">
        <v>52</v>
      </c>
      <c r="WEC111" s="81"/>
      <c r="WED111" s="18"/>
      <c r="WEE111" s="141"/>
      <c r="WEF111" s="141"/>
      <c r="WEG111" s="141"/>
      <c r="WEH111" s="141"/>
      <c r="WEI111" s="141"/>
      <c r="WEJ111" s="141"/>
      <c r="WEK111" s="18"/>
      <c r="WEL111" s="145" t="s">
        <v>52</v>
      </c>
      <c r="WEM111" s="81"/>
      <c r="WEN111" s="18"/>
      <c r="WEO111" s="141"/>
      <c r="WEP111" s="141"/>
      <c r="WEQ111" s="141"/>
      <c r="WER111" s="141"/>
      <c r="WES111" s="141"/>
      <c r="WET111" s="141"/>
      <c r="WEU111" s="18"/>
      <c r="WEV111" s="145" t="s">
        <v>52</v>
      </c>
      <c r="WEW111" s="81"/>
      <c r="WEX111" s="18"/>
      <c r="WEY111" s="141"/>
      <c r="WEZ111" s="141"/>
      <c r="WFA111" s="141"/>
      <c r="WFB111" s="141"/>
      <c r="WFC111" s="141"/>
      <c r="WFD111" s="141"/>
      <c r="WFE111" s="18"/>
      <c r="WFF111" s="145" t="s">
        <v>52</v>
      </c>
      <c r="WFG111" s="81"/>
      <c r="WFH111" s="18"/>
      <c r="WFI111" s="141"/>
      <c r="WFJ111" s="141"/>
      <c r="WFK111" s="141"/>
      <c r="WFL111" s="141"/>
      <c r="WFM111" s="141"/>
      <c r="WFN111" s="141"/>
      <c r="WFO111" s="18"/>
      <c r="WFP111" s="145" t="s">
        <v>52</v>
      </c>
      <c r="WFQ111" s="81"/>
      <c r="WFR111" s="18"/>
      <c r="WFS111" s="141"/>
      <c r="WFT111" s="141"/>
      <c r="WFU111" s="141"/>
      <c r="WFV111" s="141"/>
      <c r="WFW111" s="141"/>
      <c r="WFX111" s="141"/>
      <c r="WFY111" s="18"/>
      <c r="WFZ111" s="145" t="s">
        <v>52</v>
      </c>
      <c r="WGA111" s="81"/>
      <c r="WGB111" s="18"/>
      <c r="WGC111" s="141"/>
      <c r="WGD111" s="141"/>
      <c r="WGE111" s="141"/>
      <c r="WGF111" s="141"/>
      <c r="WGG111" s="141"/>
      <c r="WGH111" s="141"/>
      <c r="WGI111" s="18"/>
      <c r="WGJ111" s="145" t="s">
        <v>52</v>
      </c>
      <c r="WGK111" s="81"/>
      <c r="WGL111" s="18"/>
      <c r="WGM111" s="141"/>
      <c r="WGN111" s="141"/>
      <c r="WGO111" s="141"/>
      <c r="WGP111" s="141"/>
      <c r="WGQ111" s="141"/>
      <c r="WGR111" s="141"/>
      <c r="WGS111" s="18"/>
      <c r="WGT111" s="145" t="s">
        <v>52</v>
      </c>
      <c r="WGU111" s="81"/>
      <c r="WGV111" s="18"/>
      <c r="WGW111" s="141"/>
      <c r="WGX111" s="141"/>
      <c r="WGY111" s="141"/>
      <c r="WGZ111" s="141"/>
      <c r="WHA111" s="141"/>
      <c r="WHB111" s="141"/>
      <c r="WHC111" s="18"/>
      <c r="WHD111" s="145" t="s">
        <v>52</v>
      </c>
      <c r="WHE111" s="81"/>
      <c r="WHF111" s="18"/>
      <c r="WHG111" s="141"/>
      <c r="WHH111" s="141"/>
      <c r="WHI111" s="141"/>
      <c r="WHJ111" s="141"/>
      <c r="WHK111" s="141"/>
      <c r="WHL111" s="141"/>
      <c r="WHM111" s="18"/>
      <c r="WHN111" s="145" t="s">
        <v>52</v>
      </c>
      <c r="WHO111" s="81"/>
      <c r="WHP111" s="18"/>
      <c r="WHQ111" s="141"/>
      <c r="WHR111" s="141"/>
      <c r="WHS111" s="141"/>
      <c r="WHT111" s="141"/>
      <c r="WHU111" s="141"/>
      <c r="WHV111" s="141"/>
      <c r="WHW111" s="18"/>
      <c r="WHX111" s="145" t="s">
        <v>52</v>
      </c>
      <c r="WHY111" s="81"/>
      <c r="WHZ111" s="18"/>
      <c r="WIA111" s="141"/>
      <c r="WIB111" s="141"/>
      <c r="WIC111" s="141"/>
      <c r="WID111" s="141"/>
      <c r="WIE111" s="141"/>
      <c r="WIF111" s="141"/>
      <c r="WIG111" s="18"/>
      <c r="WIH111" s="145" t="s">
        <v>52</v>
      </c>
      <c r="WII111" s="81"/>
      <c r="WIJ111" s="18"/>
      <c r="WIK111" s="141"/>
      <c r="WIL111" s="141"/>
      <c r="WIM111" s="141"/>
      <c r="WIN111" s="141"/>
      <c r="WIO111" s="141"/>
      <c r="WIP111" s="141"/>
      <c r="WIQ111" s="18"/>
      <c r="WIR111" s="145" t="s">
        <v>52</v>
      </c>
      <c r="WIS111" s="81"/>
      <c r="WIT111" s="18"/>
      <c r="WIU111" s="141"/>
      <c r="WIV111" s="141"/>
      <c r="WIW111" s="141"/>
      <c r="WIX111" s="141"/>
      <c r="WIY111" s="141"/>
      <c r="WIZ111" s="141"/>
      <c r="WJA111" s="18"/>
      <c r="WJB111" s="145" t="s">
        <v>52</v>
      </c>
      <c r="WJC111" s="81"/>
      <c r="WJD111" s="18"/>
      <c r="WJE111" s="141"/>
      <c r="WJF111" s="141"/>
      <c r="WJG111" s="141"/>
      <c r="WJH111" s="141"/>
      <c r="WJI111" s="141"/>
      <c r="WJJ111" s="141"/>
      <c r="WJK111" s="18"/>
      <c r="WJL111" s="145" t="s">
        <v>52</v>
      </c>
      <c r="WJM111" s="81"/>
      <c r="WJN111" s="18"/>
      <c r="WJO111" s="141"/>
      <c r="WJP111" s="141"/>
      <c r="WJQ111" s="141"/>
      <c r="WJR111" s="141"/>
      <c r="WJS111" s="141"/>
      <c r="WJT111" s="141"/>
      <c r="WJU111" s="18"/>
      <c r="WJV111" s="145" t="s">
        <v>52</v>
      </c>
      <c r="WJW111" s="81"/>
      <c r="WJX111" s="18"/>
      <c r="WJY111" s="141"/>
      <c r="WJZ111" s="141"/>
      <c r="WKA111" s="141"/>
      <c r="WKB111" s="141"/>
      <c r="WKC111" s="141"/>
      <c r="WKD111" s="141"/>
      <c r="WKE111" s="18"/>
      <c r="WKF111" s="145" t="s">
        <v>52</v>
      </c>
      <c r="WKG111" s="81"/>
      <c r="WKH111" s="18"/>
      <c r="WKI111" s="141"/>
      <c r="WKJ111" s="141"/>
      <c r="WKK111" s="141"/>
      <c r="WKL111" s="141"/>
      <c r="WKM111" s="141"/>
      <c r="WKN111" s="141"/>
      <c r="WKO111" s="18"/>
      <c r="WKP111" s="145" t="s">
        <v>52</v>
      </c>
      <c r="WKQ111" s="81"/>
      <c r="WKR111" s="18"/>
      <c r="WKS111" s="141"/>
      <c r="WKT111" s="141"/>
      <c r="WKU111" s="141"/>
      <c r="WKV111" s="141"/>
      <c r="WKW111" s="141"/>
      <c r="WKX111" s="141"/>
      <c r="WKY111" s="18"/>
      <c r="WKZ111" s="145" t="s">
        <v>52</v>
      </c>
      <c r="WLA111" s="81"/>
      <c r="WLB111" s="18"/>
      <c r="WLC111" s="141"/>
      <c r="WLD111" s="141"/>
      <c r="WLE111" s="141"/>
      <c r="WLF111" s="141"/>
      <c r="WLG111" s="141"/>
      <c r="WLH111" s="141"/>
      <c r="WLI111" s="18"/>
      <c r="WLJ111" s="145" t="s">
        <v>52</v>
      </c>
      <c r="WLK111" s="81"/>
      <c r="WLL111" s="18"/>
      <c r="WLM111" s="141"/>
      <c r="WLN111" s="141"/>
      <c r="WLO111" s="141"/>
      <c r="WLP111" s="141"/>
      <c r="WLQ111" s="141"/>
      <c r="WLR111" s="141"/>
      <c r="WLS111" s="18"/>
      <c r="WLT111" s="145" t="s">
        <v>52</v>
      </c>
      <c r="WLU111" s="81"/>
      <c r="WLV111" s="18"/>
      <c r="WLW111" s="141"/>
      <c r="WLX111" s="141"/>
      <c r="WLY111" s="141"/>
      <c r="WLZ111" s="141"/>
      <c r="WMA111" s="141"/>
      <c r="WMB111" s="141"/>
      <c r="WMC111" s="18"/>
      <c r="WMD111" s="145" t="s">
        <v>52</v>
      </c>
      <c r="WME111" s="81"/>
      <c r="WMF111" s="18"/>
      <c r="WMG111" s="141"/>
      <c r="WMH111" s="141"/>
      <c r="WMI111" s="141"/>
      <c r="WMJ111" s="141"/>
      <c r="WMK111" s="141"/>
      <c r="WML111" s="141"/>
      <c r="WMM111" s="18"/>
      <c r="WMN111" s="145" t="s">
        <v>52</v>
      </c>
      <c r="WMO111" s="81"/>
      <c r="WMP111" s="18"/>
      <c r="WMQ111" s="141"/>
      <c r="WMR111" s="141"/>
      <c r="WMS111" s="141"/>
      <c r="WMT111" s="141"/>
      <c r="WMU111" s="141"/>
      <c r="WMV111" s="141"/>
      <c r="WMW111" s="18"/>
      <c r="WMX111" s="145" t="s">
        <v>52</v>
      </c>
      <c r="WMY111" s="81"/>
      <c r="WMZ111" s="18"/>
      <c r="WNA111" s="141"/>
      <c r="WNB111" s="141"/>
      <c r="WNC111" s="141"/>
      <c r="WND111" s="141"/>
      <c r="WNE111" s="141"/>
      <c r="WNF111" s="141"/>
      <c r="WNG111" s="18"/>
      <c r="WNH111" s="145" t="s">
        <v>52</v>
      </c>
      <c r="WNI111" s="81"/>
      <c r="WNJ111" s="18"/>
      <c r="WNK111" s="141"/>
      <c r="WNL111" s="141"/>
      <c r="WNM111" s="141"/>
      <c r="WNN111" s="141"/>
      <c r="WNO111" s="141"/>
      <c r="WNP111" s="141"/>
      <c r="WNQ111" s="18"/>
      <c r="WNR111" s="145" t="s">
        <v>52</v>
      </c>
      <c r="WNS111" s="81"/>
      <c r="WNT111" s="18"/>
      <c r="WNU111" s="141"/>
      <c r="WNV111" s="141"/>
      <c r="WNW111" s="141"/>
      <c r="WNX111" s="141"/>
      <c r="WNY111" s="141"/>
      <c r="WNZ111" s="141"/>
      <c r="WOA111" s="18"/>
      <c r="WOB111" s="145" t="s">
        <v>52</v>
      </c>
      <c r="WOC111" s="81"/>
      <c r="WOD111" s="18"/>
      <c r="WOE111" s="141"/>
      <c r="WOF111" s="141"/>
      <c r="WOG111" s="141"/>
      <c r="WOH111" s="141"/>
      <c r="WOI111" s="141"/>
      <c r="WOJ111" s="141"/>
      <c r="WOK111" s="18"/>
      <c r="WOL111" s="145" t="s">
        <v>52</v>
      </c>
      <c r="WOM111" s="81"/>
      <c r="WON111" s="18"/>
      <c r="WOO111" s="141"/>
      <c r="WOP111" s="141"/>
      <c r="WOQ111" s="141"/>
      <c r="WOR111" s="141"/>
      <c r="WOS111" s="141"/>
      <c r="WOT111" s="141"/>
      <c r="WOU111" s="18"/>
      <c r="WOV111" s="145" t="s">
        <v>52</v>
      </c>
      <c r="WOW111" s="81"/>
      <c r="WOX111" s="18"/>
      <c r="WOY111" s="141"/>
      <c r="WOZ111" s="141"/>
      <c r="WPA111" s="141"/>
      <c r="WPB111" s="141"/>
      <c r="WPC111" s="141"/>
      <c r="WPD111" s="141"/>
      <c r="WPE111" s="18"/>
      <c r="WPF111" s="145" t="s">
        <v>52</v>
      </c>
      <c r="WPG111" s="81"/>
      <c r="WPH111" s="18"/>
      <c r="WPI111" s="141"/>
      <c r="WPJ111" s="141"/>
      <c r="WPK111" s="141"/>
      <c r="WPL111" s="141"/>
      <c r="WPM111" s="141"/>
      <c r="WPN111" s="141"/>
      <c r="WPO111" s="18"/>
      <c r="WPP111" s="145" t="s">
        <v>52</v>
      </c>
      <c r="WPQ111" s="81"/>
      <c r="WPR111" s="18"/>
      <c r="WPS111" s="141"/>
      <c r="WPT111" s="141"/>
      <c r="WPU111" s="141"/>
      <c r="WPV111" s="141"/>
      <c r="WPW111" s="141"/>
      <c r="WPX111" s="141"/>
      <c r="WPY111" s="18"/>
      <c r="WPZ111" s="145" t="s">
        <v>52</v>
      </c>
      <c r="WQA111" s="81"/>
      <c r="WQB111" s="18"/>
      <c r="WQC111" s="141"/>
      <c r="WQD111" s="141"/>
      <c r="WQE111" s="141"/>
      <c r="WQF111" s="141"/>
      <c r="WQG111" s="141"/>
      <c r="WQH111" s="141"/>
      <c r="WQI111" s="18"/>
      <c r="WQJ111" s="145" t="s">
        <v>52</v>
      </c>
      <c r="WQK111" s="81"/>
      <c r="WQL111" s="18"/>
      <c r="WQM111" s="141"/>
      <c r="WQN111" s="141"/>
      <c r="WQO111" s="141"/>
      <c r="WQP111" s="141"/>
      <c r="WQQ111" s="141"/>
      <c r="WQR111" s="141"/>
      <c r="WQS111" s="18"/>
      <c r="WQT111" s="145" t="s">
        <v>52</v>
      </c>
      <c r="WQU111" s="81"/>
      <c r="WQV111" s="18"/>
      <c r="WQW111" s="141"/>
      <c r="WQX111" s="141"/>
      <c r="WQY111" s="141"/>
      <c r="WQZ111" s="141"/>
      <c r="WRA111" s="141"/>
      <c r="WRB111" s="141"/>
      <c r="WRC111" s="18"/>
      <c r="WRD111" s="145" t="s">
        <v>52</v>
      </c>
      <c r="WRE111" s="81"/>
      <c r="WRF111" s="18"/>
      <c r="WRG111" s="141"/>
      <c r="WRH111" s="141"/>
      <c r="WRI111" s="141"/>
      <c r="WRJ111" s="141"/>
      <c r="WRK111" s="141"/>
      <c r="WRL111" s="141"/>
      <c r="WRM111" s="18"/>
      <c r="WRN111" s="145" t="s">
        <v>52</v>
      </c>
      <c r="WRO111" s="81"/>
      <c r="WRP111" s="18"/>
      <c r="WRQ111" s="141"/>
      <c r="WRR111" s="141"/>
      <c r="WRS111" s="141"/>
      <c r="WRT111" s="141"/>
      <c r="WRU111" s="141"/>
      <c r="WRV111" s="141"/>
      <c r="WRW111" s="18"/>
      <c r="WRX111" s="145" t="s">
        <v>52</v>
      </c>
      <c r="WRY111" s="81"/>
      <c r="WRZ111" s="18"/>
      <c r="WSA111" s="141"/>
      <c r="WSB111" s="141"/>
      <c r="WSC111" s="141"/>
      <c r="WSD111" s="141"/>
      <c r="WSE111" s="141"/>
      <c r="WSF111" s="141"/>
      <c r="WSG111" s="18"/>
      <c r="WSH111" s="145" t="s">
        <v>52</v>
      </c>
      <c r="WSI111" s="81"/>
      <c r="WSJ111" s="18"/>
      <c r="WSK111" s="141"/>
      <c r="WSL111" s="141"/>
      <c r="WSM111" s="141"/>
      <c r="WSN111" s="141"/>
      <c r="WSO111" s="141"/>
      <c r="WSP111" s="141"/>
      <c r="WSQ111" s="18"/>
      <c r="WSR111" s="145" t="s">
        <v>52</v>
      </c>
      <c r="WSS111" s="81"/>
      <c r="WST111" s="18"/>
      <c r="WSU111" s="141"/>
      <c r="WSV111" s="141"/>
      <c r="WSW111" s="141"/>
      <c r="WSX111" s="141"/>
      <c r="WSY111" s="141"/>
      <c r="WSZ111" s="141"/>
      <c r="WTA111" s="18"/>
      <c r="WTB111" s="145" t="s">
        <v>52</v>
      </c>
      <c r="WTC111" s="81"/>
      <c r="WTD111" s="18"/>
      <c r="WTE111" s="141"/>
      <c r="WTF111" s="141"/>
      <c r="WTG111" s="141"/>
      <c r="WTH111" s="141"/>
      <c r="WTI111" s="141"/>
      <c r="WTJ111" s="141"/>
      <c r="WTK111" s="18"/>
      <c r="WTL111" s="145" t="s">
        <v>52</v>
      </c>
      <c r="WTM111" s="81"/>
      <c r="WTN111" s="18"/>
      <c r="WTO111" s="141"/>
      <c r="WTP111" s="141"/>
      <c r="WTQ111" s="141"/>
      <c r="WTR111" s="141"/>
      <c r="WTS111" s="141"/>
      <c r="WTT111" s="141"/>
      <c r="WTU111" s="18"/>
      <c r="WTV111" s="145" t="s">
        <v>52</v>
      </c>
      <c r="WTW111" s="81"/>
      <c r="WTX111" s="18"/>
      <c r="WTY111" s="141"/>
      <c r="WTZ111" s="141"/>
      <c r="WUA111" s="141"/>
      <c r="WUB111" s="141"/>
      <c r="WUC111" s="141"/>
      <c r="WUD111" s="141"/>
      <c r="WUE111" s="18"/>
      <c r="WUF111" s="145" t="s">
        <v>52</v>
      </c>
      <c r="WUG111" s="81"/>
      <c r="WUH111" s="18"/>
      <c r="WUI111" s="141"/>
      <c r="WUJ111" s="141"/>
      <c r="WUK111" s="141"/>
      <c r="WUL111" s="141"/>
      <c r="WUM111" s="141"/>
      <c r="WUN111" s="141"/>
      <c r="WUO111" s="18"/>
      <c r="WUP111" s="145" t="s">
        <v>52</v>
      </c>
      <c r="WUQ111" s="81"/>
      <c r="WUR111" s="18"/>
      <c r="WUS111" s="141"/>
      <c r="WUT111" s="141"/>
      <c r="WUU111" s="141"/>
      <c r="WUV111" s="141"/>
      <c r="WUW111" s="141"/>
      <c r="WUX111" s="141"/>
      <c r="WUY111" s="18"/>
      <c r="WUZ111" s="145" t="s">
        <v>52</v>
      </c>
      <c r="WVA111" s="81"/>
      <c r="WVB111" s="18"/>
      <c r="WVC111" s="141"/>
      <c r="WVD111" s="141"/>
      <c r="WVE111" s="141"/>
      <c r="WVF111" s="141"/>
      <c r="WVG111" s="141"/>
      <c r="WVH111" s="141"/>
      <c r="WVI111" s="18"/>
      <c r="WVJ111" s="145" t="s">
        <v>52</v>
      </c>
      <c r="WVK111" s="81"/>
      <c r="WVL111" s="18"/>
      <c r="WVM111" s="141"/>
      <c r="WVN111" s="141"/>
      <c r="WVO111" s="141"/>
      <c r="WVP111" s="141"/>
      <c r="WVQ111" s="141"/>
      <c r="WVR111" s="141"/>
      <c r="WVS111" s="18"/>
      <c r="WVT111" s="145" t="s">
        <v>52</v>
      </c>
      <c r="WVU111" s="81"/>
      <c r="WVV111" s="18"/>
      <c r="WVW111" s="141"/>
      <c r="WVX111" s="141"/>
      <c r="WVY111" s="141"/>
      <c r="WVZ111" s="141"/>
      <c r="WWA111" s="141"/>
      <c r="WWB111" s="141"/>
      <c r="WWC111" s="18"/>
      <c r="WWD111" s="145" t="s">
        <v>52</v>
      </c>
      <c r="WWE111" s="81"/>
      <c r="WWF111" s="18"/>
      <c r="WWG111" s="141"/>
      <c r="WWH111" s="141"/>
      <c r="WWI111" s="141"/>
      <c r="WWJ111" s="141"/>
      <c r="WWK111" s="141"/>
      <c r="WWL111" s="141"/>
      <c r="WWM111" s="18"/>
      <c r="WWN111" s="145" t="s">
        <v>52</v>
      </c>
      <c r="WWO111" s="81"/>
      <c r="WWP111" s="18"/>
      <c r="WWQ111" s="141"/>
      <c r="WWR111" s="141"/>
      <c r="WWS111" s="141"/>
      <c r="WWT111" s="141"/>
      <c r="WWU111" s="141"/>
      <c r="WWV111" s="141"/>
      <c r="WWW111" s="18"/>
      <c r="WWX111" s="145" t="s">
        <v>52</v>
      </c>
      <c r="WWY111" s="81"/>
      <c r="WWZ111" s="18"/>
      <c r="WXA111" s="141"/>
      <c r="WXB111" s="141"/>
      <c r="WXC111" s="141"/>
      <c r="WXD111" s="141"/>
      <c r="WXE111" s="141"/>
      <c r="WXF111" s="141"/>
      <c r="WXG111" s="18"/>
      <c r="WXH111" s="145" t="s">
        <v>52</v>
      </c>
      <c r="WXI111" s="81"/>
      <c r="WXJ111" s="18"/>
      <c r="WXK111" s="141"/>
      <c r="WXL111" s="141"/>
      <c r="WXM111" s="141"/>
      <c r="WXN111" s="141"/>
      <c r="WXO111" s="141"/>
      <c r="WXP111" s="141"/>
      <c r="WXQ111" s="18"/>
      <c r="WXR111" s="145" t="s">
        <v>52</v>
      </c>
      <c r="WXS111" s="81"/>
      <c r="WXT111" s="18"/>
      <c r="WXU111" s="141"/>
      <c r="WXV111" s="141"/>
      <c r="WXW111" s="141"/>
      <c r="WXX111" s="141"/>
      <c r="WXY111" s="141"/>
      <c r="WXZ111" s="141"/>
      <c r="WYA111" s="18"/>
      <c r="WYB111" s="145" t="s">
        <v>52</v>
      </c>
      <c r="WYC111" s="81"/>
      <c r="WYD111" s="18"/>
      <c r="WYE111" s="141"/>
      <c r="WYF111" s="141"/>
      <c r="WYG111" s="141"/>
      <c r="WYH111" s="141"/>
      <c r="WYI111" s="141"/>
      <c r="WYJ111" s="141"/>
      <c r="WYK111" s="18"/>
      <c r="WYL111" s="145" t="s">
        <v>52</v>
      </c>
      <c r="WYM111" s="81"/>
      <c r="WYN111" s="18"/>
      <c r="WYO111" s="141"/>
      <c r="WYP111" s="141"/>
      <c r="WYQ111" s="141"/>
      <c r="WYR111" s="141"/>
      <c r="WYS111" s="141"/>
      <c r="WYT111" s="141"/>
      <c r="WYU111" s="18"/>
      <c r="WYV111" s="145" t="s">
        <v>52</v>
      </c>
      <c r="WYW111" s="81"/>
      <c r="WYX111" s="18"/>
      <c r="WYY111" s="141"/>
      <c r="WYZ111" s="141"/>
      <c r="WZA111" s="141"/>
      <c r="WZB111" s="141"/>
      <c r="WZC111" s="141"/>
      <c r="WZD111" s="141"/>
      <c r="WZE111" s="18"/>
      <c r="WZF111" s="145" t="s">
        <v>52</v>
      </c>
      <c r="WZG111" s="81"/>
      <c r="WZH111" s="18"/>
      <c r="WZI111" s="141"/>
      <c r="WZJ111" s="141"/>
      <c r="WZK111" s="141"/>
      <c r="WZL111" s="141"/>
      <c r="WZM111" s="141"/>
      <c r="WZN111" s="141"/>
      <c r="WZO111" s="18"/>
      <c r="WZP111" s="145" t="s">
        <v>52</v>
      </c>
      <c r="WZQ111" s="81"/>
      <c r="WZR111" s="18"/>
      <c r="WZS111" s="141"/>
      <c r="WZT111" s="141"/>
      <c r="WZU111" s="141"/>
      <c r="WZV111" s="141"/>
      <c r="WZW111" s="141"/>
      <c r="WZX111" s="141"/>
      <c r="WZY111" s="18"/>
      <c r="WZZ111" s="145" t="s">
        <v>52</v>
      </c>
      <c r="XAA111" s="81"/>
      <c r="XAB111" s="18"/>
      <c r="XAC111" s="141"/>
      <c r="XAD111" s="141"/>
      <c r="XAE111" s="141"/>
      <c r="XAF111" s="141"/>
      <c r="XAG111" s="141"/>
      <c r="XAH111" s="141"/>
      <c r="XAI111" s="18"/>
      <c r="XAJ111" s="145" t="s">
        <v>52</v>
      </c>
      <c r="XAK111" s="81"/>
      <c r="XAL111" s="18"/>
      <c r="XAM111" s="141"/>
      <c r="XAN111" s="141"/>
      <c r="XAO111" s="141"/>
      <c r="XAP111" s="141"/>
      <c r="XAQ111" s="141"/>
      <c r="XAR111" s="141"/>
      <c r="XAS111" s="18"/>
      <c r="XAT111" s="145" t="s">
        <v>52</v>
      </c>
      <c r="XAU111" s="81"/>
      <c r="XAV111" s="18"/>
      <c r="XAW111" s="141"/>
      <c r="XAX111" s="141"/>
      <c r="XAY111" s="141"/>
      <c r="XAZ111" s="141"/>
      <c r="XBA111" s="141"/>
      <c r="XBB111" s="141"/>
      <c r="XBC111" s="18"/>
      <c r="XBD111" s="145" t="s">
        <v>52</v>
      </c>
      <c r="XBE111" s="81"/>
      <c r="XBF111" s="18"/>
      <c r="XBG111" s="141"/>
      <c r="XBH111" s="141"/>
      <c r="XBI111" s="141"/>
      <c r="XBJ111" s="141"/>
      <c r="XBK111" s="141"/>
      <c r="XBL111" s="141"/>
      <c r="XBM111" s="18"/>
      <c r="XBN111" s="145" t="s">
        <v>52</v>
      </c>
      <c r="XBO111" s="81"/>
      <c r="XBP111" s="18"/>
      <c r="XBQ111" s="141"/>
      <c r="XBR111" s="141"/>
      <c r="XBS111" s="141"/>
      <c r="XBT111" s="141"/>
      <c r="XBU111" s="141"/>
      <c r="XBV111" s="141"/>
      <c r="XBW111" s="18"/>
      <c r="XBX111" s="145" t="s">
        <v>52</v>
      </c>
      <c r="XBY111" s="81"/>
      <c r="XBZ111" s="18"/>
      <c r="XCA111" s="141"/>
      <c r="XCB111" s="141"/>
      <c r="XCC111" s="141"/>
      <c r="XCD111" s="141"/>
      <c r="XCE111" s="141"/>
      <c r="XCF111" s="141"/>
      <c r="XCG111" s="18"/>
      <c r="XCH111" s="145" t="s">
        <v>52</v>
      </c>
      <c r="XCI111" s="81"/>
      <c r="XCJ111" s="18"/>
      <c r="XCK111" s="141"/>
      <c r="XCL111" s="141"/>
      <c r="XCM111" s="141"/>
      <c r="XCN111" s="141"/>
      <c r="XCO111" s="141"/>
      <c r="XCP111" s="141"/>
      <c r="XCQ111" s="18"/>
      <c r="XCR111" s="145" t="s">
        <v>52</v>
      </c>
      <c r="XCS111" s="81"/>
      <c r="XCT111" s="18"/>
      <c r="XCU111" s="141"/>
      <c r="XCV111" s="141"/>
      <c r="XCW111" s="141"/>
      <c r="XCX111" s="141"/>
      <c r="XCY111" s="141"/>
      <c r="XCZ111" s="141"/>
      <c r="XDA111" s="18"/>
      <c r="XDB111" s="145" t="s">
        <v>52</v>
      </c>
      <c r="XDC111" s="81"/>
      <c r="XDD111" s="18"/>
      <c r="XDE111" s="141"/>
      <c r="XDF111" s="141"/>
      <c r="XDG111" s="141"/>
      <c r="XDH111" s="141"/>
      <c r="XDI111" s="141"/>
      <c r="XDJ111" s="141"/>
      <c r="XDK111" s="18"/>
      <c r="XDL111" s="145" t="s">
        <v>52</v>
      </c>
      <c r="XDM111" s="81"/>
      <c r="XDN111" s="18"/>
      <c r="XDO111" s="141"/>
      <c r="XDP111" s="141"/>
      <c r="XDQ111" s="141"/>
      <c r="XDR111" s="141"/>
      <c r="XDS111" s="141"/>
      <c r="XDT111" s="141"/>
      <c r="XDU111" s="18"/>
      <c r="XDV111" s="145" t="s">
        <v>52</v>
      </c>
      <c r="XDW111" s="81"/>
      <c r="XDX111" s="18"/>
      <c r="XDY111" s="141"/>
      <c r="XDZ111" s="141"/>
      <c r="XEA111" s="141"/>
      <c r="XEB111" s="141"/>
      <c r="XEC111" s="141"/>
      <c r="XED111" s="141"/>
      <c r="XEE111" s="18"/>
      <c r="XEF111" s="145" t="s">
        <v>52</v>
      </c>
      <c r="XEG111" s="81"/>
      <c r="XEH111" s="18"/>
      <c r="XEI111" s="141"/>
      <c r="XEJ111" s="141"/>
      <c r="XEK111" s="141"/>
      <c r="XEL111" s="141"/>
      <c r="XEM111" s="141"/>
      <c r="XEN111" s="141"/>
      <c r="XEO111" s="18"/>
      <c r="XEP111" s="145" t="s">
        <v>52</v>
      </c>
      <c r="XEQ111" s="81"/>
      <c r="XER111" s="18"/>
      <c r="XES111" s="141"/>
      <c r="XET111" s="141"/>
      <c r="XEU111" s="141"/>
      <c r="XEV111" s="141"/>
      <c r="XEW111" s="141"/>
      <c r="XEX111" s="141"/>
      <c r="XEY111" s="18"/>
      <c r="XEZ111" s="145" t="s">
        <v>52</v>
      </c>
      <c r="XFA111" s="81"/>
      <c r="XFB111" s="18"/>
      <c r="XFC111" s="141"/>
      <c r="XFD111" s="141"/>
    </row>
    <row r="112" spans="1:16384" ht="14" thickBot="1">
      <c r="A112" s="81"/>
      <c r="B112" s="18"/>
      <c r="C112" s="6"/>
      <c r="D112" s="6"/>
      <c r="E112" s="6"/>
      <c r="F112" s="6"/>
      <c r="G112" s="6"/>
      <c r="I112" s="40"/>
      <c r="J112" s="6"/>
      <c r="K112" s="6"/>
      <c r="L112" s="6"/>
      <c r="M112" s="25"/>
    </row>
    <row r="113" spans="1:14" ht="14" thickBot="1">
      <c r="A113" s="81" t="s">
        <v>297</v>
      </c>
      <c r="B113" s="18"/>
      <c r="C113" s="6"/>
      <c r="D113" s="6"/>
      <c r="E113" s="6"/>
      <c r="F113" s="6"/>
      <c r="G113" s="4">
        <f>SUM(G84:G109)</f>
        <v>1</v>
      </c>
      <c r="I113" s="6" t="s">
        <v>298</v>
      </c>
      <c r="J113" s="6"/>
      <c r="K113" s="6"/>
      <c r="L113" s="6"/>
      <c r="M113" s="25"/>
    </row>
    <row r="114" spans="1:14" ht="14" thickBot="1">
      <c r="A114" s="81"/>
      <c r="B114" s="18"/>
      <c r="C114" s="6"/>
      <c r="D114" s="6"/>
      <c r="E114" s="6"/>
      <c r="F114" s="6"/>
      <c r="G114" s="6"/>
      <c r="I114" s="6"/>
      <c r="J114" s="6"/>
      <c r="K114" s="6"/>
      <c r="L114" s="6"/>
      <c r="M114" s="25"/>
    </row>
    <row r="115" spans="1:14" ht="14" thickBot="1">
      <c r="A115" s="104" t="s">
        <v>296</v>
      </c>
      <c r="B115" s="18"/>
      <c r="C115" s="6"/>
      <c r="D115" s="6"/>
      <c r="E115" s="6"/>
      <c r="F115" s="6"/>
      <c r="G115" s="20">
        <f>IF(G113=8,1,0)</f>
        <v>0</v>
      </c>
      <c r="I115" s="41" t="s">
        <v>36</v>
      </c>
      <c r="J115" s="6"/>
      <c r="K115" s="6"/>
      <c r="L115" s="6"/>
      <c r="M115" s="25"/>
    </row>
    <row r="116" spans="1:14">
      <c r="A116" s="81"/>
      <c r="B116" s="18"/>
      <c r="C116" s="6"/>
      <c r="D116" s="6"/>
      <c r="E116" s="6"/>
      <c r="F116" s="6"/>
      <c r="G116" s="6"/>
      <c r="I116" s="6" t="s">
        <v>299</v>
      </c>
      <c r="J116" s="6"/>
      <c r="K116" s="6"/>
      <c r="L116" s="6"/>
      <c r="M116" s="25"/>
    </row>
    <row r="117" spans="1:14">
      <c r="A117" s="105"/>
      <c r="B117" s="29"/>
      <c r="C117" s="28"/>
      <c r="D117" s="28"/>
      <c r="E117" s="28"/>
      <c r="F117" s="28"/>
      <c r="G117" s="28"/>
      <c r="H117" s="28"/>
      <c r="I117" s="28"/>
      <c r="J117" s="28"/>
      <c r="K117" s="28"/>
      <c r="L117" s="28"/>
      <c r="M117" s="30"/>
    </row>
    <row r="118" spans="1:14">
      <c r="A118" s="106"/>
      <c r="B118" s="31"/>
      <c r="C118" s="22"/>
      <c r="D118" s="22"/>
      <c r="E118" s="22"/>
      <c r="F118" s="22"/>
      <c r="G118" s="22"/>
      <c r="H118" s="22"/>
      <c r="I118" s="22"/>
      <c r="J118" s="22"/>
      <c r="K118" s="22"/>
      <c r="L118" s="22"/>
      <c r="M118" s="23"/>
    </row>
    <row r="119" spans="1:14">
      <c r="A119" s="81"/>
      <c r="B119" s="18"/>
      <c r="C119" s="6"/>
      <c r="D119" s="6"/>
      <c r="E119" s="18"/>
      <c r="F119" s="18"/>
      <c r="G119" s="18"/>
      <c r="H119" s="18"/>
      <c r="I119" s="18"/>
      <c r="J119" s="18"/>
      <c r="K119" s="18"/>
      <c r="L119" s="18"/>
      <c r="M119" s="33"/>
      <c r="N119" s="16"/>
    </row>
    <row r="120" spans="1:14">
      <c r="A120" s="98" t="s">
        <v>295</v>
      </c>
      <c r="B120" s="18"/>
      <c r="C120" s="6"/>
      <c r="D120" s="6"/>
      <c r="E120" s="6"/>
      <c r="F120" s="6"/>
      <c r="G120" s="6"/>
      <c r="H120" s="6"/>
      <c r="I120" s="6"/>
      <c r="J120" s="6"/>
      <c r="K120" s="6"/>
      <c r="L120" s="6"/>
      <c r="M120" s="25"/>
    </row>
    <row r="121" spans="1:14">
      <c r="A121" s="81"/>
      <c r="B121" s="18"/>
      <c r="C121" s="6"/>
      <c r="D121" s="6"/>
      <c r="E121" s="6"/>
      <c r="F121" s="6"/>
      <c r="G121" s="6"/>
      <c r="H121" s="6"/>
      <c r="I121" s="6"/>
      <c r="J121" s="6"/>
      <c r="K121" s="6"/>
      <c r="L121" s="6"/>
      <c r="M121" s="25"/>
    </row>
    <row r="122" spans="1:14">
      <c r="A122" s="81"/>
      <c r="B122" s="18"/>
      <c r="C122" s="6"/>
      <c r="D122" s="6"/>
      <c r="E122" s="6"/>
      <c r="F122" s="6"/>
      <c r="G122" s="6"/>
      <c r="H122" s="6"/>
      <c r="I122" s="6"/>
      <c r="J122" s="6"/>
      <c r="K122" s="6"/>
      <c r="L122" s="6"/>
      <c r="M122" s="25"/>
    </row>
    <row r="123" spans="1:14">
      <c r="A123" s="98" t="s">
        <v>241</v>
      </c>
      <c r="B123" s="18"/>
      <c r="C123" s="6"/>
      <c r="D123" s="6"/>
      <c r="E123" s="6"/>
      <c r="F123" s="6"/>
      <c r="G123" s="6"/>
      <c r="H123" s="35" t="s">
        <v>329</v>
      </c>
      <c r="I123" s="6"/>
      <c r="J123" s="6"/>
      <c r="K123" s="6"/>
      <c r="L123" s="6"/>
      <c r="M123" s="25"/>
    </row>
    <row r="124" spans="1:14">
      <c r="A124" s="81"/>
      <c r="B124" s="18"/>
      <c r="C124" s="6"/>
      <c r="D124" s="6"/>
      <c r="E124" s="6"/>
      <c r="F124" s="6"/>
      <c r="G124" s="6"/>
      <c r="H124" s="6"/>
      <c r="I124" s="6"/>
      <c r="J124" s="6"/>
      <c r="K124" s="6"/>
      <c r="L124" s="6"/>
      <c r="M124" s="25"/>
    </row>
    <row r="125" spans="1:14">
      <c r="A125" s="81"/>
      <c r="B125" s="18"/>
      <c r="C125" s="6"/>
      <c r="D125" s="6"/>
      <c r="E125" s="6"/>
      <c r="F125" s="6"/>
      <c r="G125" s="6"/>
      <c r="H125" s="6"/>
      <c r="I125" s="6"/>
      <c r="J125" s="6"/>
      <c r="K125" s="6"/>
      <c r="L125" s="6"/>
      <c r="M125" s="25"/>
    </row>
    <row r="126" spans="1:14">
      <c r="A126" s="81" t="s">
        <v>372</v>
      </c>
      <c r="B126" s="18"/>
      <c r="C126" s="6"/>
      <c r="D126" s="6"/>
      <c r="E126" s="6"/>
      <c r="F126" s="6"/>
      <c r="G126" s="6"/>
      <c r="H126" s="41" t="s">
        <v>78</v>
      </c>
      <c r="I126" s="6"/>
      <c r="J126" s="6"/>
      <c r="K126" s="18"/>
      <c r="L126" s="18"/>
      <c r="M126" s="25"/>
    </row>
    <row r="127" spans="1:14">
      <c r="A127" s="81"/>
      <c r="B127" s="18"/>
      <c r="C127" s="6"/>
      <c r="D127" s="6"/>
      <c r="E127" s="6"/>
      <c r="F127" s="6"/>
      <c r="G127" s="6"/>
      <c r="H127" s="6" t="s">
        <v>310</v>
      </c>
      <c r="I127" s="6"/>
      <c r="J127" s="6"/>
      <c r="K127" s="6"/>
      <c r="L127" s="6"/>
      <c r="M127" s="25"/>
    </row>
    <row r="128" spans="1:14">
      <c r="A128" s="115" t="s">
        <v>263</v>
      </c>
      <c r="B128" s="18"/>
      <c r="C128" s="6"/>
      <c r="D128" s="83" t="s">
        <v>142</v>
      </c>
      <c r="E128" s="83"/>
      <c r="F128" s="83"/>
      <c r="G128" s="6"/>
      <c r="H128" s="6"/>
      <c r="I128" s="6"/>
      <c r="J128" s="6"/>
      <c r="K128" s="6"/>
      <c r="L128" s="6"/>
      <c r="M128" s="25"/>
    </row>
    <row r="129" spans="1:13" ht="14" thickBot="1">
      <c r="A129" s="115"/>
      <c r="B129" s="18"/>
      <c r="C129" s="6"/>
      <c r="D129" s="83" t="s">
        <v>146</v>
      </c>
      <c r="E129" s="83" t="s">
        <v>147</v>
      </c>
      <c r="F129" s="83" t="s">
        <v>174</v>
      </c>
      <c r="G129" s="6"/>
      <c r="H129" s="6"/>
      <c r="I129" s="6"/>
      <c r="J129" s="6"/>
      <c r="K129" s="6"/>
      <c r="L129" s="6"/>
      <c r="M129" s="25"/>
    </row>
    <row r="130" spans="1:13" ht="14" thickBot="1">
      <c r="A130" s="81"/>
      <c r="B130" s="18" t="s">
        <v>258</v>
      </c>
      <c r="C130" s="6"/>
      <c r="D130" s="18"/>
      <c r="E130" s="126"/>
      <c r="F130" s="126"/>
      <c r="G130" s="6"/>
      <c r="H130" s="6" t="s">
        <v>272</v>
      </c>
      <c r="I130" s="6"/>
      <c r="J130" s="6"/>
      <c r="K130" s="6"/>
      <c r="L130" s="6"/>
      <c r="M130" s="25"/>
    </row>
    <row r="131" spans="1:13" ht="14" thickBot="1">
      <c r="A131" s="81"/>
      <c r="B131" s="18" t="s">
        <v>260</v>
      </c>
      <c r="C131" s="6"/>
      <c r="D131" s="18"/>
      <c r="E131" s="126"/>
      <c r="F131" s="126"/>
      <c r="G131" s="6"/>
      <c r="H131" s="6" t="s">
        <v>274</v>
      </c>
      <c r="I131" s="6"/>
      <c r="J131" s="6"/>
      <c r="K131" s="6"/>
      <c r="L131" s="6"/>
      <c r="M131" s="25"/>
    </row>
    <row r="132" spans="1:13" ht="14" thickBot="1">
      <c r="A132" s="81"/>
      <c r="B132" s="18" t="s">
        <v>262</v>
      </c>
      <c r="C132" s="126"/>
      <c r="D132" s="126"/>
      <c r="E132" s="126"/>
      <c r="F132" s="126"/>
      <c r="G132" s="6"/>
      <c r="H132" s="6"/>
      <c r="I132" s="6"/>
      <c r="J132" s="6"/>
      <c r="K132" s="6"/>
      <c r="L132" s="6"/>
      <c r="M132" s="25"/>
    </row>
    <row r="133" spans="1:13">
      <c r="A133" s="81"/>
      <c r="B133" s="18"/>
      <c r="C133" s="6"/>
      <c r="D133" s="6"/>
      <c r="E133" s="6"/>
      <c r="F133" s="6"/>
      <c r="G133" s="6"/>
      <c r="H133" s="6"/>
      <c r="I133" s="6"/>
      <c r="J133" s="6"/>
      <c r="K133" s="6"/>
      <c r="L133" s="6"/>
      <c r="M133" s="25"/>
    </row>
    <row r="134" spans="1:13">
      <c r="A134" s="81"/>
      <c r="B134" s="18"/>
      <c r="C134" s="6"/>
      <c r="D134" s="6"/>
      <c r="E134" s="6"/>
      <c r="F134" s="6"/>
      <c r="G134" s="6"/>
      <c r="H134" s="6"/>
      <c r="I134" s="6"/>
      <c r="J134" s="6"/>
      <c r="K134" s="6"/>
      <c r="L134" s="6"/>
      <c r="M134" s="25"/>
    </row>
    <row r="135" spans="1:13" ht="14" thickBot="1">
      <c r="A135" s="107" t="s">
        <v>355</v>
      </c>
      <c r="B135" s="18"/>
      <c r="C135" s="6"/>
      <c r="D135" s="6"/>
      <c r="E135" s="6"/>
      <c r="F135" s="6"/>
      <c r="G135" s="6"/>
      <c r="H135" s="41"/>
      <c r="I135" s="6"/>
      <c r="J135" s="6"/>
      <c r="K135" s="6"/>
      <c r="L135" s="6"/>
      <c r="M135" s="25"/>
    </row>
    <row r="136" spans="1:13" ht="14" thickBot="1">
      <c r="A136" s="81" t="s">
        <v>315</v>
      </c>
      <c r="B136" s="18" t="s">
        <v>374</v>
      </c>
      <c r="C136" s="6"/>
      <c r="D136" s="6"/>
      <c r="E136" s="6"/>
      <c r="F136" s="126"/>
      <c r="G136" s="6"/>
      <c r="H136" s="6"/>
      <c r="I136" s="6"/>
      <c r="J136" s="6"/>
      <c r="K136" s="6"/>
      <c r="L136" s="6"/>
      <c r="M136" s="25"/>
    </row>
    <row r="137" spans="1:13" ht="14" thickBot="1">
      <c r="A137" s="81"/>
      <c r="B137" s="18" t="s">
        <v>384</v>
      </c>
      <c r="C137" s="6"/>
      <c r="D137" s="6"/>
      <c r="E137" s="6"/>
      <c r="F137" s="126"/>
      <c r="G137" s="6"/>
      <c r="H137" s="6"/>
      <c r="I137" s="6"/>
      <c r="J137" s="6"/>
      <c r="K137" s="6"/>
      <c r="L137" s="6"/>
      <c r="M137" s="25"/>
    </row>
    <row r="138" spans="1:13" ht="14" thickBot="1">
      <c r="A138" s="81"/>
      <c r="B138" s="18" t="s">
        <v>385</v>
      </c>
      <c r="C138" s="6"/>
      <c r="D138" s="6"/>
      <c r="E138" s="6"/>
      <c r="F138" s="126"/>
      <c r="G138" s="6"/>
      <c r="H138" s="6"/>
      <c r="I138" s="6"/>
      <c r="J138" s="6"/>
      <c r="K138" s="6"/>
      <c r="L138" s="6"/>
      <c r="M138" s="25"/>
    </row>
    <row r="139" spans="1:13" ht="14" thickBot="1">
      <c r="A139" s="81"/>
      <c r="B139" s="18" t="s">
        <v>316</v>
      </c>
      <c r="C139" s="6"/>
      <c r="D139" s="6"/>
      <c r="E139" s="6"/>
      <c r="F139" s="126"/>
      <c r="G139" s="6"/>
      <c r="H139" s="6" t="s">
        <v>286</v>
      </c>
      <c r="I139" s="6"/>
      <c r="J139" s="6"/>
      <c r="K139" s="6"/>
      <c r="L139" s="6"/>
      <c r="M139" s="25"/>
    </row>
    <row r="140" spans="1:13" ht="14" thickBot="1">
      <c r="A140" s="81"/>
      <c r="B140" s="18" t="s">
        <v>314</v>
      </c>
      <c r="C140" s="6"/>
      <c r="D140" s="6"/>
      <c r="E140" s="6"/>
      <c r="F140" s="126"/>
      <c r="G140" s="6"/>
      <c r="H140" s="6"/>
      <c r="I140" s="6"/>
      <c r="J140" s="6"/>
      <c r="K140" s="6"/>
      <c r="L140" s="6"/>
      <c r="M140" s="25"/>
    </row>
    <row r="141" spans="1:13" ht="14" thickBot="1">
      <c r="A141" s="81"/>
      <c r="B141" s="18" t="s">
        <v>253</v>
      </c>
      <c r="C141" s="6"/>
      <c r="D141" s="6"/>
      <c r="E141" s="6"/>
      <c r="F141" s="126"/>
      <c r="G141" s="6"/>
      <c r="H141" s="6" t="s">
        <v>222</v>
      </c>
      <c r="I141" s="6"/>
      <c r="J141" s="6"/>
      <c r="K141" s="6"/>
      <c r="L141" s="6"/>
      <c r="M141" s="25"/>
    </row>
    <row r="142" spans="1:13" ht="14" thickBot="1">
      <c r="A142" s="81"/>
      <c r="B142" s="18" t="s">
        <v>249</v>
      </c>
      <c r="C142" s="6"/>
      <c r="D142" s="6"/>
      <c r="E142" s="6"/>
      <c r="F142" s="126"/>
      <c r="G142" s="6"/>
      <c r="H142" s="6" t="s">
        <v>252</v>
      </c>
      <c r="I142" s="6"/>
      <c r="J142" s="6"/>
      <c r="K142" s="6"/>
      <c r="L142" s="6"/>
      <c r="M142" s="25"/>
    </row>
    <row r="143" spans="1:13">
      <c r="A143" s="81"/>
      <c r="B143" s="18"/>
      <c r="C143" s="6"/>
      <c r="D143" s="6"/>
      <c r="E143" s="6"/>
      <c r="F143" s="6"/>
      <c r="G143" s="6"/>
      <c r="H143" s="6"/>
      <c r="I143" s="6"/>
      <c r="J143" s="6"/>
      <c r="K143" s="6"/>
      <c r="L143" s="6"/>
      <c r="M143" s="25"/>
    </row>
    <row r="144" spans="1:13">
      <c r="A144" s="81"/>
      <c r="B144" s="18"/>
      <c r="C144" s="6"/>
      <c r="D144" s="6"/>
      <c r="E144" s="6"/>
      <c r="F144" s="6"/>
      <c r="G144" s="6"/>
      <c r="H144" s="6"/>
      <c r="I144" s="6"/>
      <c r="J144" s="6"/>
      <c r="K144" s="6"/>
      <c r="L144" s="6"/>
      <c r="M144" s="25"/>
    </row>
    <row r="145" spans="1:13" ht="14" thickBot="1">
      <c r="A145" s="107" t="s">
        <v>361</v>
      </c>
      <c r="B145" s="18"/>
      <c r="C145" s="6"/>
      <c r="D145" s="6"/>
      <c r="E145" s="6"/>
      <c r="F145" s="6"/>
      <c r="G145" s="6"/>
      <c r="H145" s="6"/>
      <c r="I145" s="6"/>
      <c r="J145" s="6"/>
      <c r="K145" s="6"/>
      <c r="L145" s="6"/>
      <c r="M145" s="25"/>
    </row>
    <row r="146" spans="1:13" ht="14" thickBot="1">
      <c r="A146" s="81" t="s">
        <v>245</v>
      </c>
      <c r="B146" s="18" t="s">
        <v>374</v>
      </c>
      <c r="C146" s="6"/>
      <c r="D146" s="6"/>
      <c r="E146" s="6"/>
      <c r="F146" s="126"/>
      <c r="G146" s="6"/>
      <c r="H146" s="6"/>
      <c r="I146" s="6"/>
      <c r="J146" s="6"/>
      <c r="K146" s="6"/>
      <c r="L146" s="6"/>
      <c r="M146" s="25"/>
    </row>
    <row r="147" spans="1:13" ht="14" thickBot="1">
      <c r="A147" s="81"/>
      <c r="B147" s="18" t="s">
        <v>384</v>
      </c>
      <c r="C147" s="6"/>
      <c r="D147" s="6"/>
      <c r="E147" s="6"/>
      <c r="F147" s="126"/>
      <c r="G147" s="6"/>
      <c r="H147" s="6"/>
      <c r="I147" s="6"/>
      <c r="J147" s="6"/>
      <c r="K147" s="6"/>
      <c r="L147" s="6"/>
      <c r="M147" s="25"/>
    </row>
    <row r="148" spans="1:13" ht="14" thickBot="1">
      <c r="A148" s="107"/>
      <c r="B148" s="18" t="s">
        <v>246</v>
      </c>
      <c r="C148" s="6"/>
      <c r="D148" s="6"/>
      <c r="E148" s="6"/>
      <c r="F148" s="126"/>
      <c r="G148" s="6"/>
      <c r="H148" s="6" t="s">
        <v>379</v>
      </c>
      <c r="I148" s="6"/>
      <c r="J148" s="6"/>
      <c r="K148" s="6"/>
      <c r="L148" s="6"/>
      <c r="M148" s="25"/>
    </row>
    <row r="149" spans="1:13" ht="14" thickBot="1">
      <c r="A149" s="81"/>
      <c r="B149" s="18" t="s">
        <v>314</v>
      </c>
      <c r="C149" s="6"/>
      <c r="D149" s="6"/>
      <c r="E149" s="6"/>
      <c r="F149" s="126"/>
      <c r="G149" s="6"/>
      <c r="H149" s="6"/>
      <c r="I149" s="6"/>
      <c r="J149" s="6"/>
      <c r="K149" s="6"/>
      <c r="L149" s="6"/>
      <c r="M149" s="25"/>
    </row>
    <row r="150" spans="1:13" ht="14" thickBot="1">
      <c r="A150" s="81"/>
      <c r="B150" s="18" t="s">
        <v>247</v>
      </c>
      <c r="C150" s="6"/>
      <c r="D150" s="6"/>
      <c r="E150" s="6"/>
      <c r="F150" s="126"/>
      <c r="G150" s="6"/>
      <c r="H150" s="6"/>
      <c r="I150" s="6"/>
      <c r="J150" s="6"/>
      <c r="K150" s="6"/>
      <c r="L150" s="6"/>
      <c r="M150" s="25"/>
    </row>
    <row r="151" spans="1:13" ht="14" thickBot="1">
      <c r="A151" s="81"/>
      <c r="B151" s="18" t="s">
        <v>248</v>
      </c>
      <c r="C151" s="6"/>
      <c r="D151" s="6"/>
      <c r="E151" s="6"/>
      <c r="F151" s="126"/>
      <c r="G151" s="6"/>
      <c r="H151" s="6" t="s">
        <v>379</v>
      </c>
      <c r="I151" s="6"/>
      <c r="J151" s="6"/>
      <c r="K151" s="6"/>
      <c r="L151" s="6"/>
      <c r="M151" s="25"/>
    </row>
    <row r="152" spans="1:13" ht="14" thickBot="1">
      <c r="A152" s="81"/>
      <c r="B152" s="18" t="s">
        <v>249</v>
      </c>
      <c r="C152" s="6"/>
      <c r="D152" s="6"/>
      <c r="E152" s="6"/>
      <c r="F152" s="126"/>
      <c r="G152" s="6"/>
      <c r="H152" s="6" t="s">
        <v>380</v>
      </c>
      <c r="I152" s="6"/>
      <c r="J152" s="6"/>
      <c r="K152" s="6"/>
      <c r="L152" s="6"/>
      <c r="M152" s="25"/>
    </row>
    <row r="153" spans="1:13" ht="14" thickBot="1">
      <c r="A153" s="81"/>
      <c r="B153" s="18" t="s">
        <v>250</v>
      </c>
      <c r="C153" s="6"/>
      <c r="D153" s="6"/>
      <c r="E153" s="6"/>
      <c r="F153" s="126"/>
      <c r="G153" s="6"/>
      <c r="H153" s="6" t="s">
        <v>380</v>
      </c>
      <c r="I153" s="6"/>
      <c r="J153" s="6"/>
      <c r="K153" s="6"/>
      <c r="L153" s="6"/>
      <c r="M153" s="25"/>
    </row>
    <row r="154" spans="1:13" ht="14" thickBot="1">
      <c r="A154" s="81"/>
      <c r="B154" s="18" t="s">
        <v>251</v>
      </c>
      <c r="C154" s="6"/>
      <c r="D154" s="6"/>
      <c r="E154" s="6"/>
      <c r="F154" s="126"/>
      <c r="G154" s="6"/>
      <c r="H154" s="6" t="s">
        <v>379</v>
      </c>
      <c r="I154" s="6"/>
      <c r="J154" s="6"/>
      <c r="K154" s="6"/>
      <c r="L154" s="6"/>
      <c r="M154" s="25"/>
    </row>
    <row r="155" spans="1:13">
      <c r="A155" s="81"/>
      <c r="B155" s="18"/>
      <c r="C155" s="6"/>
      <c r="D155" s="6"/>
      <c r="E155" s="6"/>
      <c r="F155" s="6"/>
      <c r="G155" s="6"/>
      <c r="H155" s="41"/>
      <c r="I155" s="6"/>
      <c r="J155" s="6"/>
      <c r="K155" s="6"/>
      <c r="L155" s="6"/>
      <c r="M155" s="25"/>
    </row>
    <row r="156" spans="1:13">
      <c r="A156" s="81"/>
      <c r="B156" s="18"/>
      <c r="C156" s="6"/>
      <c r="D156" s="6"/>
      <c r="E156" s="6"/>
      <c r="F156" s="6"/>
      <c r="G156" s="6"/>
      <c r="H156" s="41"/>
      <c r="I156" s="6"/>
      <c r="J156" s="6"/>
      <c r="K156" s="6"/>
      <c r="L156" s="6"/>
      <c r="M156" s="25"/>
    </row>
    <row r="157" spans="1:13" ht="14" thickBot="1">
      <c r="A157" s="81" t="s">
        <v>309</v>
      </c>
      <c r="B157" s="18"/>
      <c r="C157" s="6"/>
      <c r="D157" s="6"/>
      <c r="E157" s="6"/>
      <c r="F157" s="6"/>
      <c r="G157" s="6"/>
      <c r="H157" s="73"/>
      <c r="I157" s="6"/>
      <c r="J157" s="6"/>
      <c r="K157" s="6"/>
      <c r="L157" s="6"/>
      <c r="M157" s="25"/>
    </row>
    <row r="158" spans="1:13" ht="14" thickBot="1">
      <c r="A158" s="81"/>
      <c r="B158" s="18" t="s">
        <v>356</v>
      </c>
      <c r="C158" s="6"/>
      <c r="D158" s="6"/>
      <c r="E158" s="6"/>
      <c r="F158" s="126"/>
      <c r="G158" s="6"/>
      <c r="H158" s="73"/>
      <c r="I158" s="6"/>
      <c r="J158" s="6"/>
      <c r="K158" s="6"/>
      <c r="L158" s="6"/>
      <c r="M158" s="25"/>
    </row>
    <row r="159" spans="1:13" ht="14" thickBot="1">
      <c r="A159" s="81"/>
      <c r="B159" s="18" t="s">
        <v>357</v>
      </c>
      <c r="C159" s="6"/>
      <c r="D159" s="6"/>
      <c r="E159" s="6"/>
      <c r="F159" s="126"/>
      <c r="G159" s="6"/>
      <c r="H159" s="6"/>
      <c r="I159" s="6"/>
      <c r="J159" s="6"/>
      <c r="K159" s="6"/>
      <c r="L159" s="6"/>
      <c r="M159" s="25"/>
    </row>
    <row r="160" spans="1:13" ht="14" thickBot="1">
      <c r="A160" s="81"/>
      <c r="B160" s="18" t="s">
        <v>253</v>
      </c>
      <c r="C160" s="6"/>
      <c r="D160" s="6"/>
      <c r="E160" s="6"/>
      <c r="F160" s="126"/>
      <c r="G160" s="6"/>
      <c r="H160" s="6" t="s">
        <v>358</v>
      </c>
      <c r="I160" s="6"/>
      <c r="J160" s="6"/>
      <c r="K160" s="6"/>
      <c r="L160" s="6"/>
      <c r="M160" s="25"/>
    </row>
    <row r="161" spans="1:13" ht="14" thickBot="1">
      <c r="A161" s="81"/>
      <c r="B161" s="18" t="s">
        <v>359</v>
      </c>
      <c r="C161" s="6"/>
      <c r="D161" s="6"/>
      <c r="E161" s="6"/>
      <c r="F161" s="126"/>
      <c r="G161" s="6"/>
      <c r="H161" s="6" t="s">
        <v>360</v>
      </c>
      <c r="I161" s="6"/>
      <c r="J161" s="6"/>
      <c r="K161" s="6"/>
      <c r="L161" s="6"/>
      <c r="M161" s="25"/>
    </row>
    <row r="162" spans="1:13">
      <c r="A162" s="81"/>
      <c r="B162" s="18"/>
      <c r="C162" s="6"/>
      <c r="D162" s="6"/>
      <c r="E162" s="6"/>
      <c r="F162" s="6"/>
      <c r="G162" s="6"/>
      <c r="H162" s="73"/>
      <c r="I162" s="6"/>
      <c r="J162" s="6"/>
      <c r="K162" s="6"/>
      <c r="L162" s="6"/>
      <c r="M162" s="25"/>
    </row>
    <row r="163" spans="1:13">
      <c r="A163" s="81"/>
      <c r="B163" s="18"/>
      <c r="C163" s="6"/>
      <c r="D163" s="6"/>
      <c r="E163" s="6"/>
      <c r="F163" s="18"/>
      <c r="G163" s="6"/>
      <c r="H163" s="6"/>
      <c r="I163" s="6"/>
      <c r="J163" s="6"/>
      <c r="K163" s="6"/>
      <c r="L163" s="6"/>
      <c r="M163" s="25"/>
    </row>
    <row r="164" spans="1:13">
      <c r="A164" s="81"/>
      <c r="B164" s="18"/>
      <c r="C164" s="6"/>
      <c r="D164" s="6"/>
      <c r="E164" s="6"/>
      <c r="F164" s="18"/>
      <c r="G164" s="6"/>
      <c r="H164" s="6"/>
      <c r="I164" s="6"/>
      <c r="J164" s="6"/>
      <c r="K164" s="6"/>
      <c r="L164" s="6"/>
      <c r="M164" s="25"/>
    </row>
    <row r="165" spans="1:13">
      <c r="A165" s="108" t="s">
        <v>362</v>
      </c>
      <c r="B165" s="18"/>
      <c r="C165" s="6"/>
      <c r="D165" s="6"/>
      <c r="E165" s="6"/>
      <c r="F165" s="18"/>
      <c r="G165" s="6"/>
      <c r="H165" s="6"/>
      <c r="I165" s="6"/>
      <c r="J165" s="6"/>
      <c r="K165" s="6"/>
      <c r="L165" s="6"/>
      <c r="M165" s="25"/>
    </row>
    <row r="166" spans="1:13">
      <c r="A166" s="108" t="s">
        <v>459</v>
      </c>
      <c r="B166" s="18"/>
      <c r="C166" s="6"/>
      <c r="D166" s="6"/>
      <c r="E166" s="6"/>
      <c r="F166" s="18"/>
      <c r="G166" s="6"/>
      <c r="H166" s="6"/>
      <c r="I166" s="6"/>
      <c r="J166" s="6"/>
      <c r="K166" s="6"/>
      <c r="L166" s="6"/>
      <c r="M166" s="25"/>
    </row>
    <row r="167" spans="1:13">
      <c r="A167" s="81"/>
      <c r="B167" s="18"/>
      <c r="C167" s="6"/>
      <c r="D167" s="6"/>
      <c r="E167" s="6"/>
      <c r="F167" s="6"/>
      <c r="G167" s="6"/>
      <c r="H167" s="6"/>
      <c r="I167" s="6"/>
      <c r="J167" s="6"/>
      <c r="K167" s="6"/>
      <c r="L167" s="6"/>
      <c r="M167" s="25"/>
    </row>
    <row r="168" spans="1:13">
      <c r="A168" s="81"/>
      <c r="B168" s="18"/>
      <c r="C168" s="6"/>
      <c r="D168" s="6"/>
      <c r="E168" s="6"/>
      <c r="F168" s="6"/>
      <c r="G168" s="6"/>
      <c r="H168" s="6"/>
      <c r="I168" s="6"/>
      <c r="J168" s="6"/>
      <c r="K168" s="6"/>
      <c r="L168" s="6"/>
      <c r="M168" s="25"/>
    </row>
    <row r="169" spans="1:13">
      <c r="A169" s="81"/>
      <c r="B169" s="18"/>
      <c r="C169" s="6"/>
      <c r="D169" s="6"/>
      <c r="E169" s="6"/>
      <c r="F169" s="6"/>
      <c r="G169" s="6"/>
      <c r="H169" s="6"/>
      <c r="I169" s="6"/>
      <c r="J169" s="6"/>
      <c r="K169" s="6"/>
      <c r="L169" s="6"/>
      <c r="M169" s="25"/>
    </row>
    <row r="170" spans="1:13">
      <c r="A170" s="81"/>
      <c r="B170" s="18"/>
      <c r="C170" s="6"/>
      <c r="D170" s="6"/>
      <c r="E170" s="6"/>
      <c r="F170" s="6"/>
      <c r="G170" s="6"/>
      <c r="H170" s="6"/>
      <c r="I170" s="6"/>
      <c r="J170" s="6"/>
      <c r="K170" s="6"/>
      <c r="L170" s="6"/>
      <c r="M170" s="25"/>
    </row>
    <row r="171" spans="1:13">
      <c r="A171" s="81"/>
      <c r="B171" s="18"/>
      <c r="C171" s="6"/>
      <c r="D171" s="6"/>
      <c r="E171" s="6"/>
      <c r="F171" s="6"/>
      <c r="G171" s="6"/>
      <c r="H171" s="6"/>
      <c r="I171" s="6"/>
      <c r="J171" s="6"/>
      <c r="K171" s="6"/>
      <c r="L171" s="6"/>
      <c r="M171" s="25"/>
    </row>
    <row r="172" spans="1:13">
      <c r="A172" s="26"/>
      <c r="B172" s="6"/>
      <c r="C172" s="6"/>
      <c r="D172" s="6"/>
      <c r="E172" s="6"/>
      <c r="F172" s="6"/>
      <c r="G172" s="6"/>
      <c r="H172" s="6"/>
      <c r="I172" s="6"/>
      <c r="J172" s="6"/>
      <c r="K172" s="6"/>
      <c r="L172" s="6"/>
      <c r="M172" s="25"/>
    </row>
    <row r="173" spans="1:13">
      <c r="A173" s="26"/>
      <c r="B173" s="6"/>
      <c r="C173" s="6"/>
      <c r="D173" s="6"/>
      <c r="E173" s="6"/>
      <c r="F173" s="6"/>
      <c r="G173" s="6"/>
      <c r="H173" s="6"/>
      <c r="I173" s="6"/>
      <c r="J173" s="6"/>
      <c r="K173" s="6"/>
      <c r="L173" s="6"/>
      <c r="M173" s="25"/>
    </row>
    <row r="174" spans="1:13">
      <c r="A174" s="27"/>
      <c r="B174" s="28"/>
      <c r="C174" s="28"/>
      <c r="D174" s="28"/>
      <c r="E174" s="28"/>
      <c r="F174" s="28"/>
      <c r="G174" s="28"/>
      <c r="H174" s="28"/>
      <c r="I174" s="28"/>
      <c r="J174" s="28"/>
      <c r="K174" s="28"/>
      <c r="L174" s="28"/>
      <c r="M174" s="30"/>
    </row>
    <row r="175" spans="1:13">
      <c r="A175" s="21"/>
      <c r="B175" s="22"/>
      <c r="C175" s="22"/>
      <c r="D175" s="22"/>
      <c r="E175" s="22"/>
      <c r="F175" s="22"/>
      <c r="G175" s="22"/>
      <c r="H175" s="22"/>
      <c r="I175" s="22"/>
      <c r="J175" s="22"/>
      <c r="K175" s="22"/>
      <c r="L175" s="22"/>
      <c r="M175" s="23"/>
    </row>
    <row r="176" spans="1:13">
      <c r="A176" s="26"/>
      <c r="B176" s="6"/>
      <c r="C176" s="6"/>
      <c r="D176" s="6"/>
      <c r="E176" s="6"/>
      <c r="F176" s="6"/>
      <c r="G176" s="6"/>
      <c r="H176" s="6"/>
      <c r="I176" s="6"/>
      <c r="J176" s="6"/>
      <c r="K176" s="6"/>
      <c r="L176" s="6"/>
      <c r="M176" s="25"/>
    </row>
    <row r="177" spans="1:13">
      <c r="A177" s="34" t="s">
        <v>242</v>
      </c>
      <c r="B177" s="6"/>
      <c r="C177" s="6"/>
      <c r="D177" s="6"/>
      <c r="E177" s="6"/>
      <c r="F177" s="6"/>
      <c r="G177" s="6"/>
      <c r="H177" s="35" t="s">
        <v>329</v>
      </c>
      <c r="I177" s="6"/>
      <c r="J177" s="6"/>
      <c r="K177" s="6"/>
      <c r="L177" s="6"/>
      <c r="M177" s="25"/>
    </row>
    <row r="178" spans="1:13">
      <c r="A178" s="34" t="s">
        <v>397</v>
      </c>
      <c r="B178" s="6"/>
      <c r="C178" s="6"/>
      <c r="D178" s="6"/>
      <c r="E178" s="6"/>
      <c r="F178" s="6"/>
      <c r="G178" s="6"/>
      <c r="H178" s="6"/>
      <c r="I178" s="6"/>
      <c r="J178" s="6"/>
      <c r="K178" s="6"/>
      <c r="L178" s="6"/>
      <c r="M178" s="25"/>
    </row>
    <row r="179" spans="1:13">
      <c r="A179" s="34"/>
      <c r="B179" s="6"/>
      <c r="C179" s="6"/>
      <c r="D179" s="6"/>
      <c r="E179" s="6"/>
      <c r="F179" s="6"/>
      <c r="G179" s="6"/>
      <c r="H179" s="6"/>
      <c r="I179" s="6"/>
      <c r="J179" s="6"/>
      <c r="K179" s="6"/>
      <c r="L179" s="6"/>
      <c r="M179" s="25"/>
    </row>
    <row r="180" spans="1:13">
      <c r="A180" s="69" t="s">
        <v>311</v>
      </c>
      <c r="B180" s="59"/>
      <c r="C180" s="59"/>
      <c r="D180" s="59"/>
      <c r="E180" s="59"/>
      <c r="F180" s="59" t="s">
        <v>364</v>
      </c>
      <c r="G180" s="59"/>
      <c r="H180" s="59"/>
      <c r="I180" s="59"/>
      <c r="J180" s="59"/>
      <c r="K180" s="59"/>
      <c r="L180" s="59"/>
      <c r="M180" s="60"/>
    </row>
    <row r="181" spans="1:13">
      <c r="A181" s="69" t="s">
        <v>312</v>
      </c>
      <c r="B181" s="59"/>
      <c r="C181" s="59"/>
      <c r="D181" s="59"/>
      <c r="E181" s="59"/>
      <c r="F181" s="59"/>
      <c r="G181" s="59"/>
      <c r="H181" s="59"/>
      <c r="I181" s="59"/>
      <c r="J181" s="59"/>
      <c r="K181" s="59"/>
      <c r="L181" s="59"/>
      <c r="M181" s="60"/>
    </row>
    <row r="182" spans="1:13">
      <c r="A182" s="65" t="s">
        <v>468</v>
      </c>
      <c r="B182" s="59"/>
      <c r="C182" s="59"/>
      <c r="D182" s="59"/>
      <c r="E182" s="59"/>
      <c r="F182" s="59"/>
      <c r="G182" s="59"/>
      <c r="H182" s="59"/>
      <c r="I182" s="59"/>
      <c r="J182" s="59"/>
      <c r="K182" s="59"/>
      <c r="L182" s="59"/>
      <c r="M182" s="60"/>
    </row>
    <row r="183" spans="1:13">
      <c r="A183" s="76" t="s">
        <v>8</v>
      </c>
      <c r="B183" s="77"/>
      <c r="C183" s="77"/>
      <c r="D183" s="77"/>
      <c r="E183" s="77"/>
      <c r="F183" s="77"/>
      <c r="G183" s="77"/>
      <c r="H183" s="77"/>
      <c r="I183" s="77"/>
      <c r="J183" s="77"/>
      <c r="K183" s="77"/>
      <c r="L183" s="77"/>
      <c r="M183" s="120"/>
    </row>
    <row r="184" spans="1:13">
      <c r="A184" s="65" t="s">
        <v>434</v>
      </c>
      <c r="B184" s="59"/>
      <c r="C184" s="59"/>
      <c r="D184" s="59"/>
      <c r="E184" s="59"/>
      <c r="F184" s="59"/>
      <c r="G184" s="59"/>
      <c r="H184" s="59"/>
      <c r="I184" s="59"/>
      <c r="J184" s="59"/>
      <c r="K184" s="59"/>
      <c r="L184" s="59"/>
      <c r="M184" s="60"/>
    </row>
    <row r="185" spans="1:13">
      <c r="A185" s="65" t="s">
        <v>423</v>
      </c>
      <c r="B185" s="59"/>
      <c r="C185" s="59"/>
      <c r="D185" s="59"/>
      <c r="E185" s="59"/>
      <c r="F185" s="59"/>
      <c r="G185" s="59"/>
      <c r="H185" s="59"/>
      <c r="I185" s="59"/>
      <c r="J185" s="59"/>
      <c r="K185" s="59"/>
      <c r="L185" s="59"/>
      <c r="M185" s="60"/>
    </row>
    <row r="186" spans="1:13">
      <c r="A186" s="65" t="s">
        <v>64</v>
      </c>
      <c r="B186" s="59"/>
      <c r="C186" s="59"/>
      <c r="D186" s="59"/>
      <c r="E186" s="59"/>
      <c r="F186" s="59"/>
      <c r="G186" s="59"/>
      <c r="H186" s="59"/>
      <c r="I186" s="59"/>
      <c r="J186" s="59"/>
      <c r="K186" s="59"/>
      <c r="L186" s="59"/>
      <c r="M186" s="60"/>
    </row>
    <row r="187" spans="1:13" ht="14" thickBot="1">
      <c r="A187" s="81"/>
      <c r="B187" s="18"/>
      <c r="C187" s="6"/>
      <c r="D187" s="6"/>
      <c r="E187" s="6"/>
      <c r="F187" s="6"/>
      <c r="G187" s="6"/>
      <c r="H187" s="6"/>
      <c r="I187" s="6"/>
      <c r="J187" s="6"/>
      <c r="K187" s="6"/>
      <c r="L187" s="6"/>
      <c r="M187" s="25"/>
    </row>
    <row r="188" spans="1:13" ht="14" thickBot="1">
      <c r="A188" s="81" t="s">
        <v>313</v>
      </c>
      <c r="B188" s="18"/>
      <c r="C188" s="6"/>
      <c r="D188" s="6"/>
      <c r="E188" s="6"/>
      <c r="F188" s="126"/>
      <c r="G188" s="6"/>
      <c r="H188" s="37" t="s">
        <v>82</v>
      </c>
      <c r="I188" s="6"/>
      <c r="J188" s="6"/>
      <c r="K188" s="6"/>
      <c r="L188" s="6"/>
      <c r="M188" s="25"/>
    </row>
    <row r="189" spans="1:13">
      <c r="A189" s="81"/>
      <c r="B189" s="18"/>
      <c r="C189" s="6"/>
      <c r="D189" s="6"/>
      <c r="E189" s="6"/>
      <c r="F189" s="6"/>
      <c r="G189" s="6"/>
      <c r="H189" s="6"/>
      <c r="I189" s="6"/>
      <c r="J189" s="6"/>
      <c r="K189" s="6"/>
      <c r="L189" s="6"/>
      <c r="M189" s="25"/>
    </row>
    <row r="190" spans="1:13">
      <c r="A190" s="26"/>
      <c r="B190" s="6"/>
      <c r="C190" s="6"/>
      <c r="D190" s="6"/>
      <c r="E190" s="6"/>
      <c r="F190" s="6"/>
      <c r="G190" s="6"/>
      <c r="H190" s="6"/>
      <c r="I190" s="6"/>
      <c r="J190" s="6"/>
      <c r="K190" s="6"/>
      <c r="L190" s="6"/>
      <c r="M190" s="25"/>
    </row>
    <row r="191" spans="1:13">
      <c r="A191" s="26"/>
      <c r="B191" s="6"/>
      <c r="C191" s="6"/>
      <c r="D191" s="6"/>
      <c r="E191" s="6"/>
      <c r="F191" s="6"/>
      <c r="G191" s="6"/>
      <c r="H191" s="6"/>
      <c r="I191" s="6"/>
      <c r="J191" s="6"/>
      <c r="K191" s="6"/>
      <c r="L191" s="6"/>
      <c r="M191" s="25"/>
    </row>
    <row r="192" spans="1:13">
      <c r="A192" s="26"/>
      <c r="B192" s="6"/>
      <c r="C192" s="6"/>
      <c r="D192" s="6"/>
      <c r="E192" s="6"/>
      <c r="F192" s="6"/>
      <c r="G192" s="6"/>
      <c r="H192" s="6"/>
      <c r="I192" s="6"/>
      <c r="J192" s="6"/>
      <c r="K192" s="6"/>
      <c r="L192" s="6"/>
      <c r="M192" s="25"/>
    </row>
    <row r="193" spans="1:13">
      <c r="A193" s="34" t="s">
        <v>391</v>
      </c>
      <c r="B193" s="6"/>
      <c r="C193" s="6"/>
      <c r="D193" s="6"/>
      <c r="E193" s="6"/>
      <c r="F193" s="6"/>
      <c r="G193" s="6"/>
      <c r="H193" s="6"/>
      <c r="I193" s="6"/>
      <c r="J193" s="6"/>
      <c r="K193" s="6"/>
      <c r="L193" s="6"/>
      <c r="M193" s="25"/>
    </row>
    <row r="194" spans="1:13">
      <c r="A194" s="26"/>
      <c r="B194" s="6"/>
      <c r="C194" s="6"/>
      <c r="D194" s="6"/>
      <c r="E194" s="6"/>
      <c r="F194" s="6"/>
      <c r="G194" s="6"/>
      <c r="H194" s="6"/>
      <c r="I194" s="6"/>
      <c r="J194" s="6"/>
      <c r="K194" s="6"/>
      <c r="L194" s="6"/>
      <c r="M194" s="25"/>
    </row>
    <row r="195" spans="1:13">
      <c r="A195" s="65" t="s">
        <v>386</v>
      </c>
      <c r="B195" s="59"/>
      <c r="C195" s="59"/>
      <c r="D195" s="59"/>
      <c r="E195" s="59"/>
      <c r="F195" s="59"/>
      <c r="G195" s="59"/>
      <c r="H195" s="59"/>
      <c r="I195" s="59"/>
      <c r="J195" s="59"/>
      <c r="K195" s="59"/>
      <c r="L195" s="59"/>
      <c r="M195" s="60"/>
    </row>
    <row r="196" spans="1:13">
      <c r="A196" s="65" t="s">
        <v>389</v>
      </c>
      <c r="B196" s="59"/>
      <c r="C196" s="59"/>
      <c r="D196" s="59"/>
      <c r="E196" s="59"/>
      <c r="F196" s="59"/>
      <c r="G196" s="59"/>
      <c r="H196" s="59"/>
      <c r="I196" s="59"/>
      <c r="J196" s="59"/>
      <c r="K196" s="59"/>
      <c r="L196" s="59"/>
      <c r="M196" s="60"/>
    </row>
    <row r="197" spans="1:13">
      <c r="A197" s="65" t="s">
        <v>387</v>
      </c>
      <c r="B197" s="59"/>
      <c r="C197" s="59"/>
      <c r="D197" s="59"/>
      <c r="E197" s="59"/>
      <c r="F197" s="59"/>
      <c r="G197" s="59"/>
      <c r="H197" s="59"/>
      <c r="I197" s="59"/>
      <c r="J197" s="59"/>
      <c r="K197" s="59"/>
      <c r="L197" s="59"/>
      <c r="M197" s="60"/>
    </row>
    <row r="198" spans="1:13">
      <c r="A198" s="65" t="s">
        <v>388</v>
      </c>
      <c r="B198" s="59"/>
      <c r="C198" s="59"/>
      <c r="D198" s="59"/>
      <c r="E198" s="59"/>
      <c r="F198" s="59"/>
      <c r="G198" s="59"/>
      <c r="H198" s="59"/>
      <c r="I198" s="59"/>
      <c r="J198" s="59"/>
      <c r="K198" s="59"/>
      <c r="L198" s="59"/>
      <c r="M198" s="60"/>
    </row>
    <row r="199" spans="1:13">
      <c r="A199" s="65" t="s">
        <v>416</v>
      </c>
      <c r="B199" s="59"/>
      <c r="C199" s="59"/>
      <c r="D199" s="59"/>
      <c r="E199" s="59"/>
      <c r="F199" s="59"/>
      <c r="G199" s="59"/>
      <c r="H199" s="59"/>
      <c r="I199" s="59"/>
      <c r="J199" s="59"/>
      <c r="K199" s="6"/>
      <c r="L199" s="6"/>
      <c r="M199" s="25"/>
    </row>
    <row r="200" spans="1:13" ht="14" thickBot="1">
      <c r="A200" s="81"/>
      <c r="B200" s="18"/>
      <c r="C200" s="6"/>
      <c r="D200" s="6"/>
      <c r="E200" s="6"/>
      <c r="F200" s="6"/>
      <c r="G200" s="6"/>
      <c r="H200" s="6"/>
      <c r="I200" s="6"/>
      <c r="J200" s="6"/>
      <c r="K200" s="6"/>
      <c r="L200" s="6"/>
      <c r="M200" s="25"/>
    </row>
    <row r="201" spans="1:13" ht="14" thickBot="1">
      <c r="A201" s="81" t="s">
        <v>395</v>
      </c>
      <c r="B201" s="18"/>
      <c r="C201" s="6"/>
      <c r="D201" s="6"/>
      <c r="E201" s="6"/>
      <c r="F201" s="126"/>
      <c r="G201" s="6"/>
      <c r="H201" s="37" t="s">
        <v>396</v>
      </c>
      <c r="I201" s="6"/>
      <c r="J201" s="6"/>
      <c r="K201" s="6"/>
      <c r="L201" s="6"/>
      <c r="M201" s="25"/>
    </row>
    <row r="202" spans="1:13" ht="14" thickBot="1">
      <c r="A202" s="81"/>
      <c r="B202" s="18"/>
      <c r="C202" s="6"/>
      <c r="D202" s="6"/>
      <c r="E202" s="6"/>
      <c r="F202" s="6"/>
      <c r="G202" s="6"/>
      <c r="H202" s="6"/>
      <c r="I202" s="6"/>
      <c r="J202" s="6"/>
      <c r="K202" s="6"/>
      <c r="L202" s="6"/>
      <c r="M202" s="25"/>
    </row>
    <row r="203" spans="1:13" ht="14" thickBot="1">
      <c r="A203" s="104" t="s">
        <v>223</v>
      </c>
      <c r="B203" s="18"/>
      <c r="C203" s="6"/>
      <c r="D203" s="6"/>
      <c r="E203" s="6"/>
      <c r="F203" s="19">
        <f>-F201+F188</f>
        <v>0</v>
      </c>
      <c r="G203" s="6"/>
      <c r="H203" s="6" t="s">
        <v>330</v>
      </c>
      <c r="I203" s="6"/>
      <c r="J203" s="6"/>
      <c r="K203" s="6"/>
      <c r="L203" s="6"/>
      <c r="M203" s="25"/>
    </row>
    <row r="204" spans="1:13" ht="14" thickBot="1">
      <c r="A204" s="81"/>
      <c r="B204" s="18"/>
      <c r="C204" s="6"/>
      <c r="D204" s="6"/>
      <c r="E204" s="6"/>
      <c r="F204" s="6"/>
      <c r="G204" s="6"/>
      <c r="H204" s="6"/>
      <c r="I204" s="6"/>
      <c r="J204" s="6"/>
      <c r="K204" s="6"/>
      <c r="L204" s="6"/>
      <c r="M204" s="25"/>
    </row>
    <row r="205" spans="1:13" ht="14" thickBot="1">
      <c r="A205" s="148" t="s">
        <v>128</v>
      </c>
      <c r="B205" s="149"/>
      <c r="C205" s="149"/>
      <c r="F205" s="126"/>
      <c r="H205" s="150" t="s">
        <v>129</v>
      </c>
      <c r="I205" s="150"/>
      <c r="J205" s="6"/>
      <c r="K205" s="6"/>
      <c r="L205" s="6"/>
      <c r="M205" s="25"/>
    </row>
    <row r="206" spans="1:13">
      <c r="A206" s="26"/>
      <c r="B206" s="6"/>
      <c r="C206" s="6"/>
      <c r="D206" s="6"/>
      <c r="E206" s="6"/>
      <c r="F206" s="6"/>
      <c r="G206" s="6"/>
      <c r="H206" s="6"/>
      <c r="I206" s="6"/>
      <c r="J206" s="6"/>
      <c r="K206" s="6"/>
      <c r="L206" s="6"/>
      <c r="M206" s="25"/>
    </row>
    <row r="207" spans="1:13">
      <c r="A207" s="34" t="s">
        <v>307</v>
      </c>
      <c r="B207" s="6"/>
      <c r="C207" s="6"/>
      <c r="D207" s="6"/>
      <c r="E207" s="6"/>
      <c r="F207" s="6"/>
      <c r="G207" s="6"/>
      <c r="H207" s="6"/>
      <c r="I207" s="6"/>
      <c r="J207" s="6"/>
      <c r="K207" s="6"/>
      <c r="L207" s="6"/>
      <c r="M207" s="25"/>
    </row>
    <row r="208" spans="1:13">
      <c r="A208" s="26"/>
      <c r="B208" s="6"/>
      <c r="C208" s="6"/>
      <c r="D208" s="6"/>
      <c r="E208" s="6"/>
      <c r="F208" s="6"/>
      <c r="G208" s="6"/>
      <c r="H208" s="6"/>
      <c r="I208" s="6"/>
      <c r="J208" s="6"/>
      <c r="K208" s="6"/>
      <c r="L208" s="6"/>
      <c r="M208" s="25"/>
    </row>
    <row r="209" spans="1:13">
      <c r="A209" s="65" t="s">
        <v>427</v>
      </c>
      <c r="B209" s="59"/>
      <c r="C209" s="59"/>
      <c r="D209" s="59"/>
      <c r="E209" s="59"/>
      <c r="F209" s="59"/>
      <c r="G209" s="59"/>
      <c r="H209" s="59"/>
      <c r="I209" s="59"/>
      <c r="J209" s="59"/>
      <c r="K209" s="59"/>
      <c r="L209" s="59"/>
      <c r="M209" s="60"/>
    </row>
    <row r="210" spans="1:13">
      <c r="A210" s="65" t="s">
        <v>460</v>
      </c>
      <c r="B210" s="59"/>
      <c r="C210" s="59"/>
      <c r="D210" s="59"/>
      <c r="E210" s="59"/>
      <c r="F210" s="59"/>
      <c r="G210" s="59"/>
      <c r="H210" s="59"/>
      <c r="I210" s="59"/>
      <c r="J210" s="59"/>
      <c r="K210" s="59"/>
      <c r="L210" s="59"/>
      <c r="M210" s="60"/>
    </row>
    <row r="211" spans="1:13">
      <c r="A211" s="65" t="s">
        <v>416</v>
      </c>
      <c r="B211" s="59"/>
      <c r="C211" s="59"/>
      <c r="D211" s="59"/>
      <c r="E211" s="59"/>
      <c r="F211" s="59"/>
      <c r="G211" s="59"/>
      <c r="H211" s="59"/>
      <c r="I211" s="59"/>
      <c r="J211" s="59"/>
      <c r="K211" s="59"/>
      <c r="L211" s="59"/>
      <c r="M211" s="60"/>
    </row>
    <row r="212" spans="1:13">
      <c r="A212" s="26"/>
      <c r="B212" s="82"/>
      <c r="C212" s="18"/>
      <c r="D212" s="18"/>
      <c r="E212" s="18"/>
      <c r="F212" s="18"/>
      <c r="G212" s="18"/>
      <c r="H212" s="18"/>
      <c r="I212" s="18"/>
      <c r="J212" s="6"/>
      <c r="K212" s="6"/>
      <c r="L212" s="6"/>
      <c r="M212" s="25"/>
    </row>
    <row r="213" spans="1:13">
      <c r="A213" s="26"/>
      <c r="B213" s="82"/>
      <c r="C213" s="18"/>
      <c r="D213" s="18"/>
      <c r="E213" s="18"/>
      <c r="F213" s="18"/>
      <c r="G213" s="18"/>
      <c r="H213" s="18"/>
      <c r="I213" s="6"/>
      <c r="J213" s="6"/>
      <c r="K213" s="6"/>
      <c r="L213" s="6"/>
      <c r="M213" s="25"/>
    </row>
    <row r="214" spans="1:13">
      <c r="A214" s="98" t="s">
        <v>141</v>
      </c>
      <c r="B214" s="109"/>
      <c r="C214" s="6"/>
      <c r="D214" s="83" t="s">
        <v>142</v>
      </c>
      <c r="E214" s="83"/>
      <c r="F214" s="83"/>
      <c r="G214" s="6"/>
      <c r="H214" s="6"/>
      <c r="I214" s="6"/>
      <c r="J214" s="6"/>
      <c r="K214" s="6"/>
      <c r="L214" s="6"/>
      <c r="M214" s="25"/>
    </row>
    <row r="215" spans="1:13" ht="14" thickBot="1">
      <c r="A215" s="81"/>
      <c r="B215" s="18"/>
      <c r="C215" s="6"/>
      <c r="D215" s="83" t="s">
        <v>143</v>
      </c>
      <c r="E215" s="83" t="s">
        <v>144</v>
      </c>
      <c r="F215" s="83" t="s">
        <v>145</v>
      </c>
      <c r="G215" s="6"/>
      <c r="H215" s="6"/>
      <c r="I215" s="6"/>
      <c r="J215" s="6"/>
      <c r="K215" s="6"/>
      <c r="L215" s="6"/>
      <c r="M215" s="25"/>
    </row>
    <row r="216" spans="1:13" ht="14" thickBot="1">
      <c r="A216" s="81"/>
      <c r="B216" s="18" t="s">
        <v>258</v>
      </c>
      <c r="C216" s="6"/>
      <c r="D216" s="18"/>
      <c r="E216" s="126"/>
      <c r="F216" s="126"/>
      <c r="G216" s="6"/>
      <c r="H216" s="6" t="s">
        <v>461</v>
      </c>
      <c r="I216" s="6"/>
      <c r="J216" s="6"/>
      <c r="K216" s="6"/>
      <c r="L216" s="6"/>
      <c r="M216" s="25"/>
    </row>
    <row r="217" spans="1:13" ht="14" thickBot="1">
      <c r="A217" s="81"/>
      <c r="B217" s="18" t="s">
        <v>260</v>
      </c>
      <c r="C217" s="6"/>
      <c r="D217" s="18"/>
      <c r="E217" s="126"/>
      <c r="F217" s="126"/>
      <c r="G217" s="6"/>
      <c r="H217" s="6" t="s">
        <v>274</v>
      </c>
      <c r="I217" s="6"/>
      <c r="J217" s="6"/>
      <c r="K217" s="6"/>
      <c r="L217" s="6"/>
      <c r="M217" s="25"/>
    </row>
    <row r="218" spans="1:13" ht="14" thickBot="1">
      <c r="A218" s="81"/>
      <c r="B218" s="18" t="s">
        <v>262</v>
      </c>
      <c r="C218" s="126"/>
      <c r="D218" s="126"/>
      <c r="E218" s="126"/>
      <c r="F218" s="126"/>
      <c r="G218" s="6"/>
      <c r="H218" s="6"/>
      <c r="I218" s="6"/>
      <c r="J218" s="6"/>
      <c r="K218" s="6"/>
      <c r="L218" s="6"/>
      <c r="M218" s="25"/>
    </row>
    <row r="219" spans="1:13" ht="14" thickBot="1">
      <c r="A219" s="81"/>
      <c r="B219" s="18"/>
      <c r="C219" s="6"/>
      <c r="D219" s="6"/>
      <c r="E219" s="6"/>
      <c r="F219" s="6"/>
      <c r="G219" s="6"/>
      <c r="H219" s="6"/>
      <c r="I219" s="6"/>
      <c r="J219" s="6"/>
      <c r="K219" s="6"/>
      <c r="L219" s="6"/>
      <c r="M219" s="25"/>
    </row>
    <row r="220" spans="1:13" ht="14" thickBot="1">
      <c r="A220" s="81" t="s">
        <v>135</v>
      </c>
      <c r="B220" s="18"/>
      <c r="C220" s="6"/>
      <c r="D220" s="6"/>
      <c r="E220" s="6"/>
      <c r="F220" s="126"/>
      <c r="G220" s="6"/>
      <c r="H220" s="37" t="s">
        <v>466</v>
      </c>
      <c r="I220" s="6"/>
      <c r="J220" s="6"/>
      <c r="K220" s="6"/>
      <c r="L220" s="6"/>
      <c r="M220" s="25"/>
    </row>
    <row r="221" spans="1:13" ht="14" thickBot="1">
      <c r="A221" s="81"/>
      <c r="B221" s="18"/>
      <c r="C221" s="6"/>
      <c r="D221" s="6"/>
      <c r="E221" s="6"/>
      <c r="F221" s="127"/>
      <c r="G221" s="6"/>
      <c r="H221" s="6"/>
      <c r="I221" s="6"/>
      <c r="J221" s="6"/>
      <c r="K221" s="6"/>
      <c r="L221" s="6"/>
      <c r="M221" s="25"/>
    </row>
    <row r="222" spans="1:13" ht="14" thickBot="1">
      <c r="A222" s="81" t="s">
        <v>136</v>
      </c>
      <c r="B222" s="18"/>
      <c r="C222" s="6"/>
      <c r="D222" s="6"/>
      <c r="E222" s="6"/>
      <c r="F222" s="126"/>
      <c r="G222" s="6"/>
      <c r="H222" s="37" t="s">
        <v>467</v>
      </c>
      <c r="I222" s="6"/>
      <c r="J222" s="6"/>
      <c r="K222" s="6"/>
      <c r="L222" s="6"/>
      <c r="M222" s="25"/>
    </row>
    <row r="223" spans="1:13" ht="14" thickBot="1">
      <c r="A223" s="81"/>
      <c r="B223" s="18"/>
      <c r="C223" s="6"/>
      <c r="D223" s="6"/>
      <c r="E223" s="6"/>
      <c r="F223" s="6"/>
      <c r="G223" s="6"/>
      <c r="H223" s="6"/>
      <c r="I223" s="6"/>
      <c r="J223" s="6"/>
      <c r="K223" s="6"/>
      <c r="L223" s="6"/>
      <c r="M223" s="25"/>
    </row>
    <row r="224" spans="1:13" ht="14" thickBot="1">
      <c r="A224" s="104" t="s">
        <v>394</v>
      </c>
      <c r="B224" s="18"/>
      <c r="C224" s="6"/>
      <c r="D224" s="6"/>
      <c r="E224" s="6"/>
      <c r="F224" s="19">
        <f>-F222+F220</f>
        <v>0</v>
      </c>
      <c r="G224" s="6"/>
      <c r="H224" s="6" t="s">
        <v>330</v>
      </c>
      <c r="I224" s="6"/>
      <c r="J224" s="6"/>
      <c r="K224" s="6"/>
      <c r="L224" s="6"/>
      <c r="M224" s="25"/>
    </row>
    <row r="225" spans="1:13">
      <c r="A225" s="104" t="s">
        <v>31</v>
      </c>
      <c r="B225" s="18"/>
      <c r="C225" s="6"/>
      <c r="D225" s="6"/>
      <c r="E225" s="6"/>
      <c r="F225" s="18"/>
      <c r="G225" s="6"/>
      <c r="H225" s="6"/>
      <c r="I225" s="6"/>
      <c r="J225" s="6"/>
      <c r="K225" s="6"/>
      <c r="L225" s="6"/>
      <c r="M225" s="25"/>
    </row>
    <row r="226" spans="1:13">
      <c r="A226" s="26"/>
      <c r="B226" s="6"/>
      <c r="C226" s="6"/>
      <c r="D226" s="6"/>
      <c r="E226" s="6"/>
      <c r="F226" s="18"/>
      <c r="G226" s="6"/>
      <c r="H226" s="6"/>
      <c r="I226" s="6"/>
      <c r="J226" s="6"/>
      <c r="K226" s="6"/>
      <c r="L226" s="6"/>
      <c r="M226" s="25"/>
    </row>
    <row r="227" spans="1:13">
      <c r="A227" s="34" t="s">
        <v>243</v>
      </c>
      <c r="B227" s="6"/>
      <c r="C227" s="6"/>
      <c r="D227" s="6"/>
      <c r="E227" s="6"/>
      <c r="F227" s="6"/>
      <c r="G227" s="6"/>
      <c r="H227" s="6"/>
      <c r="I227" s="6"/>
      <c r="J227" s="6"/>
      <c r="K227" s="6"/>
      <c r="L227" s="6"/>
      <c r="M227" s="25"/>
    </row>
    <row r="228" spans="1:13">
      <c r="A228" s="26"/>
      <c r="B228" s="6"/>
      <c r="C228" s="6"/>
      <c r="D228" s="6"/>
      <c r="E228" s="6"/>
      <c r="F228" s="6"/>
      <c r="G228" s="6"/>
      <c r="H228" s="6"/>
      <c r="I228" s="6"/>
      <c r="J228" s="6"/>
      <c r="K228" s="6"/>
      <c r="L228" s="6"/>
      <c r="M228" s="25"/>
    </row>
    <row r="229" spans="1:13">
      <c r="A229" s="65" t="s">
        <v>433</v>
      </c>
      <c r="B229" s="59"/>
      <c r="C229" s="59"/>
      <c r="D229" s="59"/>
      <c r="E229" s="59"/>
      <c r="F229" s="59"/>
      <c r="G229" s="59"/>
      <c r="H229" s="59"/>
      <c r="I229" s="59"/>
      <c r="J229" s="59"/>
      <c r="K229" s="59"/>
      <c r="L229" s="59"/>
      <c r="M229" s="60"/>
    </row>
    <row r="230" spans="1:13">
      <c r="A230" s="65" t="s">
        <v>457</v>
      </c>
      <c r="B230" s="59"/>
      <c r="C230" s="59"/>
      <c r="D230" s="59"/>
      <c r="E230" s="59"/>
      <c r="F230" s="59"/>
      <c r="G230" s="59"/>
      <c r="H230" s="59"/>
      <c r="I230" s="59"/>
      <c r="J230" s="59"/>
      <c r="K230" s="59"/>
      <c r="L230" s="59"/>
      <c r="M230" s="60"/>
    </row>
    <row r="231" spans="1:13">
      <c r="A231" s="65" t="s">
        <v>416</v>
      </c>
      <c r="B231" s="59"/>
      <c r="C231" s="59"/>
      <c r="D231" s="59"/>
      <c r="E231" s="59"/>
      <c r="F231" s="59"/>
      <c r="G231" s="59"/>
      <c r="H231" s="59"/>
      <c r="I231" s="59"/>
      <c r="J231" s="59"/>
      <c r="K231" s="59"/>
      <c r="L231" s="59"/>
      <c r="M231" s="60"/>
    </row>
    <row r="232" spans="1:13">
      <c r="A232" s="81"/>
      <c r="B232" s="18"/>
      <c r="C232" s="18"/>
      <c r="D232" s="18"/>
      <c r="E232" s="18"/>
      <c r="F232" s="18"/>
      <c r="G232" s="18"/>
      <c r="H232" s="18"/>
      <c r="I232" s="18"/>
      <c r="J232" s="18"/>
      <c r="K232" s="18"/>
      <c r="L232" s="18"/>
      <c r="M232" s="25"/>
    </row>
    <row r="233" spans="1:13">
      <c r="A233" s="81"/>
      <c r="B233" s="18"/>
      <c r="C233" s="6"/>
      <c r="D233" s="83" t="s">
        <v>142</v>
      </c>
      <c r="E233" s="6"/>
      <c r="F233" s="6"/>
      <c r="G233" s="6"/>
      <c r="H233" s="6"/>
      <c r="I233" s="6"/>
      <c r="J233" s="6"/>
      <c r="K233" s="6"/>
      <c r="L233" s="6"/>
      <c r="M233" s="25"/>
    </row>
    <row r="234" spans="1:13" ht="14" thickBot="1">
      <c r="A234" s="115" t="s">
        <v>449</v>
      </c>
      <c r="B234" s="18"/>
      <c r="C234" s="6"/>
      <c r="D234" s="83" t="s">
        <v>143</v>
      </c>
      <c r="E234" s="6" t="s">
        <v>265</v>
      </c>
      <c r="F234" s="74" t="s">
        <v>450</v>
      </c>
      <c r="G234" s="6"/>
      <c r="H234" s="6"/>
      <c r="I234" s="6"/>
      <c r="J234" s="6"/>
      <c r="K234" s="6"/>
      <c r="L234" s="6"/>
      <c r="M234" s="25"/>
    </row>
    <row r="235" spans="1:13" ht="14" thickBot="1">
      <c r="A235" s="81"/>
      <c r="B235" s="18" t="s">
        <v>258</v>
      </c>
      <c r="C235" s="6"/>
      <c r="D235" s="18"/>
      <c r="E235" s="126"/>
      <c r="F235" s="126"/>
      <c r="G235" s="6"/>
      <c r="H235" s="6" t="s">
        <v>451</v>
      </c>
      <c r="I235" s="6"/>
      <c r="J235" s="6"/>
      <c r="K235" s="6"/>
      <c r="L235" s="6"/>
      <c r="M235" s="25"/>
    </row>
    <row r="236" spans="1:13" ht="14" thickBot="1">
      <c r="A236" s="81"/>
      <c r="B236" s="18" t="s">
        <v>260</v>
      </c>
      <c r="C236" s="6"/>
      <c r="D236" s="18"/>
      <c r="E236" s="126"/>
      <c r="F236" s="126"/>
      <c r="G236" s="6"/>
      <c r="H236" s="6" t="s">
        <v>274</v>
      </c>
      <c r="I236" s="6"/>
      <c r="J236" s="6"/>
      <c r="K236" s="6"/>
      <c r="L236" s="6"/>
      <c r="M236" s="25"/>
    </row>
    <row r="237" spans="1:13" ht="14" thickBot="1">
      <c r="A237" s="81"/>
      <c r="B237" s="18" t="s">
        <v>262</v>
      </c>
      <c r="C237" s="126"/>
      <c r="D237" s="126"/>
      <c r="E237" s="126"/>
      <c r="F237" s="126"/>
      <c r="G237" s="6"/>
      <c r="H237" s="6"/>
      <c r="I237" s="6"/>
      <c r="J237" s="6"/>
      <c r="K237" s="6"/>
      <c r="L237" s="6"/>
      <c r="M237" s="25"/>
    </row>
    <row r="238" spans="1:13" ht="14" thickBot="1">
      <c r="A238" s="81"/>
      <c r="B238" s="18"/>
      <c r="C238" s="6"/>
      <c r="D238" s="6"/>
      <c r="E238" s="6"/>
      <c r="F238" s="6"/>
      <c r="G238" s="6"/>
      <c r="H238" s="6"/>
      <c r="I238" s="6"/>
      <c r="J238" s="6"/>
      <c r="K238" s="6"/>
      <c r="L238" s="6"/>
      <c r="M238" s="25"/>
    </row>
    <row r="239" spans="1:13" ht="14" thickBot="1">
      <c r="A239" s="81" t="s">
        <v>236</v>
      </c>
      <c r="B239" s="18"/>
      <c r="C239" s="6"/>
      <c r="D239" s="6"/>
      <c r="E239" s="6"/>
      <c r="F239" s="126"/>
      <c r="G239" s="6"/>
      <c r="H239" s="37" t="s">
        <v>466</v>
      </c>
      <c r="I239" s="6"/>
      <c r="J239" s="6"/>
      <c r="K239" s="6"/>
      <c r="L239" s="6"/>
      <c r="M239" s="25"/>
    </row>
    <row r="240" spans="1:13" ht="14" thickBot="1">
      <c r="A240" s="81"/>
      <c r="B240" s="18"/>
      <c r="C240" s="6"/>
      <c r="D240" s="6"/>
      <c r="E240" s="6"/>
      <c r="F240" s="127"/>
      <c r="G240" s="6"/>
      <c r="H240" s="6"/>
      <c r="I240" s="6"/>
      <c r="J240" s="6"/>
      <c r="K240" s="6"/>
      <c r="L240" s="6"/>
      <c r="M240" s="25"/>
    </row>
    <row r="241" spans="1:13" ht="14" thickBot="1">
      <c r="A241" s="81" t="s">
        <v>237</v>
      </c>
      <c r="B241" s="18"/>
      <c r="C241" s="6"/>
      <c r="D241" s="6"/>
      <c r="E241" s="6"/>
      <c r="F241" s="126"/>
      <c r="G241" s="6"/>
      <c r="H241" s="37" t="s">
        <v>467</v>
      </c>
      <c r="I241" s="6"/>
      <c r="J241" s="6"/>
      <c r="K241" s="6"/>
      <c r="L241" s="6"/>
      <c r="M241" s="25"/>
    </row>
    <row r="242" spans="1:13" ht="14" thickBot="1">
      <c r="A242" s="81"/>
      <c r="B242" s="18"/>
      <c r="C242" s="6"/>
      <c r="D242" s="6"/>
      <c r="E242" s="6"/>
      <c r="F242" s="6"/>
      <c r="G242" s="6"/>
      <c r="H242" s="6"/>
      <c r="I242" s="6"/>
      <c r="J242" s="6"/>
      <c r="K242" s="6"/>
      <c r="L242" s="6"/>
      <c r="M242" s="25"/>
    </row>
    <row r="243" spans="1:13" ht="14" thickBot="1">
      <c r="A243" s="104" t="s">
        <v>393</v>
      </c>
      <c r="B243" s="18"/>
      <c r="C243" s="6"/>
      <c r="D243" s="6"/>
      <c r="E243" s="6"/>
      <c r="F243" s="19">
        <f>-F241+F239</f>
        <v>0</v>
      </c>
      <c r="G243" s="6"/>
      <c r="H243" s="6" t="s">
        <v>330</v>
      </c>
      <c r="I243" s="6"/>
      <c r="J243" s="6"/>
      <c r="K243" s="6"/>
      <c r="L243" s="6"/>
      <c r="M243" s="25"/>
    </row>
    <row r="244" spans="1:13">
      <c r="A244" s="104" t="s">
        <v>31</v>
      </c>
      <c r="B244" s="18"/>
      <c r="C244" s="6"/>
      <c r="D244" s="6"/>
      <c r="E244" s="6"/>
      <c r="F244" s="6"/>
      <c r="G244" s="6"/>
      <c r="H244" s="6"/>
      <c r="I244" s="6"/>
      <c r="J244" s="6"/>
      <c r="K244" s="6"/>
      <c r="L244" s="6"/>
      <c r="M244" s="25"/>
    </row>
    <row r="245" spans="1:13">
      <c r="A245" s="81"/>
      <c r="B245" s="18"/>
      <c r="C245" s="6"/>
      <c r="D245" s="6"/>
      <c r="E245" s="6"/>
      <c r="F245" s="6"/>
      <c r="G245" s="6"/>
      <c r="H245" s="6"/>
      <c r="I245" s="6"/>
      <c r="J245" s="6"/>
      <c r="K245" s="6"/>
      <c r="L245" s="6"/>
      <c r="M245" s="25"/>
    </row>
    <row r="246" spans="1:13">
      <c r="A246" s="34" t="s">
        <v>244</v>
      </c>
      <c r="B246" s="6"/>
      <c r="C246" s="6"/>
      <c r="D246" s="6"/>
      <c r="E246" s="6"/>
      <c r="F246" s="6"/>
      <c r="G246" s="6"/>
      <c r="H246" s="6"/>
      <c r="I246" s="6"/>
      <c r="J246" s="6"/>
      <c r="K246" s="6"/>
      <c r="L246" s="6"/>
      <c r="M246" s="25"/>
    </row>
    <row r="247" spans="1:13">
      <c r="A247" s="26"/>
      <c r="B247" s="6"/>
      <c r="C247" s="6"/>
      <c r="D247" s="6"/>
      <c r="E247" s="6"/>
      <c r="F247" s="6"/>
      <c r="G247" s="6"/>
      <c r="H247" s="6"/>
      <c r="I247" s="6"/>
      <c r="J247" s="6"/>
      <c r="K247" s="6"/>
      <c r="L247" s="6"/>
      <c r="M247" s="25"/>
    </row>
    <row r="248" spans="1:13">
      <c r="A248" s="65" t="s">
        <v>452</v>
      </c>
      <c r="B248" s="59"/>
      <c r="C248" s="59"/>
      <c r="D248" s="59"/>
      <c r="E248" s="59"/>
      <c r="F248" s="59"/>
      <c r="G248" s="59"/>
      <c r="H248" s="59"/>
      <c r="I248" s="59"/>
      <c r="J248" s="59"/>
      <c r="K248" s="59"/>
      <c r="L248" s="59"/>
      <c r="M248" s="60"/>
    </row>
    <row r="249" spans="1:13">
      <c r="A249" s="65" t="s">
        <v>411</v>
      </c>
      <c r="B249" s="59"/>
      <c r="C249" s="59"/>
      <c r="D249" s="59"/>
      <c r="E249" s="59"/>
      <c r="F249" s="59"/>
      <c r="G249" s="59"/>
      <c r="H249" s="59"/>
      <c r="I249" s="59"/>
      <c r="J249" s="59"/>
      <c r="K249" s="59"/>
      <c r="L249" s="59"/>
      <c r="M249" s="60"/>
    </row>
    <row r="250" spans="1:13">
      <c r="A250" s="65" t="s">
        <v>416</v>
      </c>
      <c r="B250" s="59"/>
      <c r="C250" s="59"/>
      <c r="D250" s="59"/>
      <c r="E250" s="59"/>
      <c r="F250" s="59"/>
      <c r="G250" s="59"/>
      <c r="H250" s="59"/>
      <c r="I250" s="59"/>
      <c r="J250" s="59"/>
      <c r="K250" s="59"/>
      <c r="L250" s="59"/>
      <c r="M250" s="60"/>
    </row>
    <row r="251" spans="1:13">
      <c r="A251" s="81"/>
      <c r="B251" s="18"/>
      <c r="C251" s="18"/>
      <c r="D251" s="18"/>
      <c r="E251" s="18"/>
      <c r="F251" s="18"/>
      <c r="G251" s="18"/>
      <c r="H251" s="18"/>
      <c r="I251" s="18"/>
      <c r="J251" s="18"/>
      <c r="K251" s="18"/>
      <c r="L251" s="18"/>
      <c r="M251" s="25"/>
    </row>
    <row r="252" spans="1:13">
      <c r="A252" s="81"/>
      <c r="B252" s="18"/>
      <c r="C252" s="18"/>
      <c r="D252" s="83" t="s">
        <v>142</v>
      </c>
      <c r="E252" s="18"/>
      <c r="F252" s="18"/>
      <c r="G252" s="18"/>
      <c r="H252" s="18"/>
      <c r="I252" s="18"/>
      <c r="J252" s="18"/>
      <c r="K252" s="18"/>
      <c r="L252" s="18"/>
      <c r="M252" s="25"/>
    </row>
    <row r="253" spans="1:13" ht="14" thickBot="1">
      <c r="A253" s="115" t="s">
        <v>412</v>
      </c>
      <c r="B253" s="18"/>
      <c r="C253" s="6"/>
      <c r="D253" s="83" t="s">
        <v>143</v>
      </c>
      <c r="E253" s="6" t="s">
        <v>265</v>
      </c>
      <c r="F253" s="74" t="s">
        <v>413</v>
      </c>
      <c r="G253" s="6"/>
      <c r="H253" s="18"/>
      <c r="I253" s="18"/>
      <c r="J253" s="18"/>
      <c r="K253" s="18"/>
      <c r="L253" s="18"/>
      <c r="M253" s="33"/>
    </row>
    <row r="254" spans="1:13" ht="14" thickBot="1">
      <c r="A254" s="81"/>
      <c r="B254" s="18" t="s">
        <v>258</v>
      </c>
      <c r="C254" s="6"/>
      <c r="D254" s="18"/>
      <c r="E254" s="126"/>
      <c r="F254" s="126"/>
      <c r="G254" s="6"/>
      <c r="H254" s="18" t="s">
        <v>414</v>
      </c>
      <c r="I254" s="18"/>
      <c r="J254" s="18"/>
      <c r="K254" s="18"/>
      <c r="L254" s="18"/>
      <c r="M254" s="33"/>
    </row>
    <row r="255" spans="1:13" ht="14" thickBot="1">
      <c r="A255" s="81"/>
      <c r="B255" s="18" t="s">
        <v>260</v>
      </c>
      <c r="C255" s="6"/>
      <c r="D255" s="18"/>
      <c r="E255" s="126"/>
      <c r="F255" s="126"/>
      <c r="G255" s="6"/>
      <c r="H255" s="18" t="s">
        <v>274</v>
      </c>
      <c r="I255" s="18"/>
      <c r="J255" s="18"/>
      <c r="K255" s="18"/>
      <c r="L255" s="18"/>
      <c r="M255" s="33"/>
    </row>
    <row r="256" spans="1:13" ht="14" thickBot="1">
      <c r="A256" s="81"/>
      <c r="B256" s="18" t="s">
        <v>262</v>
      </c>
      <c r="C256" s="126"/>
      <c r="D256" s="126"/>
      <c r="E256" s="126"/>
      <c r="F256" s="126"/>
      <c r="G256" s="6"/>
      <c r="H256" s="18"/>
      <c r="I256" s="18"/>
      <c r="J256" s="18"/>
      <c r="K256" s="18"/>
      <c r="L256" s="18"/>
      <c r="M256" s="33"/>
    </row>
    <row r="257" spans="1:13" ht="14" thickBot="1">
      <c r="A257" s="81"/>
      <c r="B257" s="18"/>
      <c r="C257" s="6"/>
      <c r="D257" s="6"/>
      <c r="E257" s="6"/>
      <c r="F257" s="6"/>
      <c r="G257" s="6"/>
      <c r="H257" s="18"/>
      <c r="I257" s="18"/>
      <c r="J257" s="18"/>
      <c r="K257" s="18"/>
      <c r="L257" s="18"/>
      <c r="M257" s="33"/>
    </row>
    <row r="258" spans="1:13" ht="14" thickBot="1">
      <c r="A258" s="81" t="s">
        <v>238</v>
      </c>
      <c r="B258" s="18"/>
      <c r="C258" s="6"/>
      <c r="D258" s="6"/>
      <c r="E258" s="6"/>
      <c r="F258" s="126"/>
      <c r="G258" s="6"/>
      <c r="H258" s="37" t="s">
        <v>466</v>
      </c>
      <c r="I258" s="18"/>
      <c r="J258" s="18"/>
      <c r="K258" s="18"/>
      <c r="L258" s="18"/>
      <c r="M258" s="33"/>
    </row>
    <row r="259" spans="1:13" ht="14" thickBot="1">
      <c r="A259" s="81"/>
      <c r="B259" s="18"/>
      <c r="C259" s="6"/>
      <c r="D259" s="6"/>
      <c r="E259" s="6"/>
      <c r="F259" s="127"/>
      <c r="G259" s="6"/>
      <c r="H259" s="6"/>
      <c r="I259" s="6"/>
      <c r="J259" s="6"/>
      <c r="K259" s="6"/>
      <c r="L259" s="6"/>
      <c r="M259" s="25"/>
    </row>
    <row r="260" spans="1:13" ht="14" thickBot="1">
      <c r="A260" s="81" t="s">
        <v>239</v>
      </c>
      <c r="B260" s="18"/>
      <c r="C260" s="6"/>
      <c r="D260" s="6"/>
      <c r="E260" s="6"/>
      <c r="F260" s="126"/>
      <c r="G260" s="6"/>
      <c r="H260" s="37" t="s">
        <v>467</v>
      </c>
      <c r="I260" s="6"/>
      <c r="J260" s="6"/>
      <c r="K260" s="6"/>
      <c r="L260" s="6"/>
      <c r="M260" s="25"/>
    </row>
    <row r="261" spans="1:13" ht="14" thickBot="1">
      <c r="A261" s="81"/>
      <c r="B261" s="18"/>
      <c r="C261" s="6"/>
      <c r="D261" s="6"/>
      <c r="E261" s="6"/>
      <c r="F261" s="6"/>
      <c r="G261" s="6"/>
      <c r="H261" s="6"/>
      <c r="I261" s="6"/>
      <c r="J261" s="6"/>
      <c r="K261" s="6"/>
      <c r="L261" s="6"/>
      <c r="M261" s="25"/>
    </row>
    <row r="262" spans="1:13" ht="14" thickBot="1">
      <c r="A262" s="104" t="s">
        <v>392</v>
      </c>
      <c r="B262" s="18"/>
      <c r="C262" s="6"/>
      <c r="D262" s="6"/>
      <c r="E262" s="6"/>
      <c r="F262" s="19">
        <f>-F260+F258</f>
        <v>0</v>
      </c>
      <c r="G262" s="6"/>
      <c r="H262" s="6" t="s">
        <v>330</v>
      </c>
      <c r="I262" s="6"/>
      <c r="J262" s="6"/>
      <c r="K262" s="6"/>
      <c r="L262" s="6"/>
      <c r="M262" s="25"/>
    </row>
    <row r="263" spans="1:13">
      <c r="A263" s="104" t="s">
        <v>31</v>
      </c>
      <c r="B263" s="6"/>
      <c r="C263" s="6"/>
      <c r="D263" s="6"/>
      <c r="E263" s="6"/>
      <c r="F263" s="6"/>
      <c r="G263" s="6"/>
      <c r="H263" s="6"/>
      <c r="I263" s="6"/>
      <c r="J263" s="6"/>
      <c r="K263" s="6"/>
      <c r="L263" s="6"/>
      <c r="M263" s="25"/>
    </row>
    <row r="264" spans="1:13">
      <c r="A264" s="27"/>
      <c r="B264" s="28"/>
      <c r="C264" s="28"/>
      <c r="D264" s="28"/>
      <c r="E264" s="28"/>
      <c r="F264" s="28"/>
      <c r="G264" s="28"/>
      <c r="H264" s="28"/>
      <c r="I264" s="28"/>
      <c r="J264" s="28"/>
      <c r="K264" s="28"/>
      <c r="L264" s="28"/>
      <c r="M264" s="30"/>
    </row>
    <row r="265" spans="1:13">
      <c r="A265" s="21"/>
      <c r="B265" s="22"/>
      <c r="C265" s="22"/>
      <c r="D265" s="22"/>
      <c r="E265" s="22"/>
      <c r="F265" s="22"/>
      <c r="G265" s="22"/>
      <c r="H265" s="22"/>
      <c r="I265" s="22"/>
      <c r="J265" s="22"/>
      <c r="K265" s="22"/>
      <c r="L265" s="22"/>
      <c r="M265" s="23"/>
    </row>
    <row r="266" spans="1:13">
      <c r="A266" s="26"/>
      <c r="B266" s="6"/>
      <c r="C266" s="6"/>
      <c r="D266" s="6"/>
      <c r="E266" s="6"/>
      <c r="F266" s="6"/>
      <c r="G266" s="6"/>
      <c r="H266" s="6"/>
      <c r="I266" s="6"/>
      <c r="J266" s="6"/>
      <c r="K266" s="6"/>
      <c r="L266" s="6"/>
      <c r="M266" s="25"/>
    </row>
    <row r="267" spans="1:13">
      <c r="A267" s="24" t="s">
        <v>254</v>
      </c>
      <c r="B267" s="6"/>
      <c r="C267" s="6"/>
      <c r="D267" s="6"/>
      <c r="E267" s="6"/>
      <c r="F267" s="6"/>
      <c r="G267" s="6"/>
      <c r="H267" s="6"/>
      <c r="I267" s="6"/>
      <c r="J267" s="6"/>
      <c r="K267" s="6"/>
      <c r="L267" s="6"/>
      <c r="M267" s="25"/>
    </row>
    <row r="268" spans="1:13">
      <c r="A268" s="65" t="s">
        <v>447</v>
      </c>
      <c r="B268" s="59"/>
      <c r="C268" s="59"/>
      <c r="D268" s="59"/>
      <c r="E268" s="59"/>
      <c r="F268" s="59"/>
      <c r="G268" s="59"/>
      <c r="H268" s="59"/>
      <c r="I268" s="59"/>
      <c r="J268" s="59"/>
      <c r="K268" s="59"/>
      <c r="L268" s="59"/>
      <c r="M268" s="60"/>
    </row>
    <row r="269" spans="1:13">
      <c r="A269" s="75" t="s">
        <v>444</v>
      </c>
      <c r="B269" s="6"/>
      <c r="C269" s="6"/>
      <c r="D269" s="6"/>
      <c r="E269" s="6"/>
      <c r="F269" s="6"/>
      <c r="G269" s="6"/>
      <c r="H269" s="6"/>
      <c r="I269" s="6"/>
      <c r="J269" s="6"/>
      <c r="K269" s="6"/>
      <c r="L269" s="6"/>
      <c r="M269" s="25"/>
    </row>
    <row r="270" spans="1:13">
      <c r="A270" s="26"/>
      <c r="B270" s="6"/>
      <c r="C270" s="6"/>
      <c r="D270" s="6"/>
      <c r="E270" s="6"/>
      <c r="F270" s="6"/>
      <c r="G270" s="6"/>
      <c r="H270" s="6"/>
      <c r="I270" s="6"/>
      <c r="J270" s="6"/>
      <c r="K270" s="6"/>
      <c r="L270" s="6"/>
      <c r="M270" s="25"/>
    </row>
    <row r="271" spans="1:13">
      <c r="A271" s="66" t="s">
        <v>182</v>
      </c>
      <c r="B271" s="59"/>
      <c r="C271" s="59"/>
      <c r="D271" s="59"/>
      <c r="E271" s="59"/>
      <c r="F271" s="6"/>
      <c r="H271" s="66" t="s">
        <v>183</v>
      </c>
      <c r="I271" s="59"/>
      <c r="J271" s="59"/>
      <c r="K271" s="59"/>
      <c r="L271" s="59"/>
      <c r="M271" s="25"/>
    </row>
    <row r="272" spans="1:13">
      <c r="A272" s="26"/>
      <c r="B272" s="6"/>
      <c r="C272" s="6"/>
      <c r="D272" s="6"/>
      <c r="E272" s="6"/>
      <c r="F272" s="6"/>
      <c r="G272" s="6"/>
      <c r="H272" s="6"/>
      <c r="I272" s="6"/>
      <c r="J272" s="6"/>
      <c r="K272" s="6"/>
      <c r="L272" s="6"/>
      <c r="M272" s="25"/>
    </row>
    <row r="273" spans="1:13">
      <c r="A273" s="26"/>
      <c r="B273" s="6"/>
      <c r="C273" s="6"/>
      <c r="D273" s="6"/>
      <c r="E273" s="6"/>
      <c r="F273" s="6"/>
      <c r="G273" s="6"/>
      <c r="H273" s="6"/>
      <c r="I273" s="6"/>
      <c r="J273" s="6"/>
      <c r="K273" s="6"/>
      <c r="L273" s="6"/>
      <c r="M273" s="25"/>
    </row>
    <row r="274" spans="1:13">
      <c r="A274" s="132"/>
      <c r="B274" s="133"/>
      <c r="C274" s="133"/>
      <c r="D274" s="133"/>
      <c r="E274" s="133"/>
      <c r="F274" s="133"/>
      <c r="G274" s="133"/>
      <c r="H274" s="133"/>
      <c r="I274" s="133"/>
      <c r="J274" s="133"/>
      <c r="K274" s="133"/>
      <c r="L274" s="133"/>
      <c r="M274" s="134"/>
    </row>
    <row r="275" spans="1:13">
      <c r="A275" s="132"/>
      <c r="B275" s="133"/>
      <c r="C275" s="133"/>
      <c r="D275" s="133"/>
      <c r="E275" s="133"/>
      <c r="F275" s="133"/>
      <c r="G275" s="133"/>
      <c r="H275" s="133"/>
      <c r="I275" s="133"/>
      <c r="J275" s="133"/>
      <c r="K275" s="133"/>
      <c r="L275" s="133"/>
      <c r="M275" s="134"/>
    </row>
    <row r="276" spans="1:13">
      <c r="A276" s="132"/>
      <c r="B276" s="133"/>
      <c r="C276" s="133"/>
      <c r="D276" s="133"/>
      <c r="E276" s="133"/>
      <c r="F276" s="133"/>
      <c r="G276" s="133"/>
      <c r="H276" s="133"/>
      <c r="I276" s="133"/>
      <c r="J276" s="133"/>
      <c r="K276" s="133"/>
      <c r="L276" s="133"/>
      <c r="M276" s="134"/>
    </row>
    <row r="277" spans="1:13">
      <c r="A277" s="132"/>
      <c r="B277" s="133"/>
      <c r="C277" s="133"/>
      <c r="D277" s="133"/>
      <c r="E277" s="133"/>
      <c r="F277" s="133"/>
      <c r="G277" s="133"/>
      <c r="H277" s="133"/>
      <c r="I277" s="133"/>
      <c r="J277" s="133"/>
      <c r="K277" s="133"/>
      <c r="L277" s="133"/>
      <c r="M277" s="134"/>
    </row>
    <row r="278" spans="1:13">
      <c r="A278" s="132"/>
      <c r="B278" s="133"/>
      <c r="C278" s="133"/>
      <c r="D278" s="133"/>
      <c r="E278" s="133"/>
      <c r="F278" s="133"/>
      <c r="G278" s="133"/>
      <c r="H278" s="133"/>
      <c r="I278" s="133"/>
      <c r="J278" s="133"/>
      <c r="K278" s="133"/>
      <c r="L278" s="133"/>
      <c r="M278" s="134"/>
    </row>
    <row r="279" spans="1:13">
      <c r="A279" s="132"/>
      <c r="B279" s="133"/>
      <c r="C279" s="133"/>
      <c r="D279" s="133"/>
      <c r="E279" s="133"/>
      <c r="F279" s="133"/>
      <c r="G279" s="133"/>
      <c r="H279" s="133"/>
      <c r="I279" s="133"/>
      <c r="J279" s="133"/>
      <c r="K279" s="133"/>
      <c r="L279" s="133"/>
      <c r="M279" s="134"/>
    </row>
    <row r="280" spans="1:13">
      <c r="A280" s="132"/>
      <c r="B280" s="133"/>
      <c r="C280" s="133"/>
      <c r="D280" s="133"/>
      <c r="E280" s="133"/>
      <c r="F280" s="133"/>
      <c r="G280" s="133"/>
      <c r="H280" s="133"/>
      <c r="I280" s="133"/>
      <c r="J280" s="133"/>
      <c r="K280" s="133"/>
      <c r="L280" s="133"/>
      <c r="M280" s="134"/>
    </row>
    <row r="281" spans="1:13">
      <c r="A281" s="132"/>
      <c r="B281" s="133"/>
      <c r="C281" s="133"/>
      <c r="D281" s="133"/>
      <c r="E281" s="133"/>
      <c r="F281" s="133"/>
      <c r="G281" s="133"/>
      <c r="H281" s="133"/>
      <c r="I281" s="133"/>
      <c r="J281" s="133"/>
      <c r="K281" s="133"/>
      <c r="L281" s="133"/>
      <c r="M281" s="134"/>
    </row>
    <row r="282" spans="1:13">
      <c r="A282" s="132"/>
      <c r="B282" s="133"/>
      <c r="C282" s="133"/>
      <c r="D282" s="133"/>
      <c r="E282" s="133"/>
      <c r="F282" s="133"/>
      <c r="G282" s="133"/>
      <c r="H282" s="133"/>
      <c r="I282" s="133"/>
      <c r="J282" s="133"/>
      <c r="K282" s="133"/>
      <c r="L282" s="133"/>
      <c r="M282" s="134"/>
    </row>
    <row r="283" spans="1:13">
      <c r="A283" s="132"/>
      <c r="B283" s="133"/>
      <c r="C283" s="133"/>
      <c r="D283" s="133"/>
      <c r="E283" s="133"/>
      <c r="F283" s="133"/>
      <c r="G283" s="133"/>
      <c r="H283" s="133"/>
      <c r="I283" s="133"/>
      <c r="J283" s="133"/>
      <c r="K283" s="133"/>
      <c r="L283" s="133"/>
      <c r="M283" s="134"/>
    </row>
    <row r="284" spans="1:13">
      <c r="A284" s="132"/>
      <c r="B284" s="133"/>
      <c r="C284" s="133"/>
      <c r="D284" s="133"/>
      <c r="E284" s="133"/>
      <c r="F284" s="133"/>
      <c r="G284" s="133"/>
      <c r="H284" s="133"/>
      <c r="I284" s="133"/>
      <c r="J284" s="133"/>
      <c r="K284" s="133"/>
      <c r="L284" s="133"/>
      <c r="M284" s="134"/>
    </row>
    <row r="285" spans="1:13">
      <c r="A285" s="132"/>
      <c r="B285" s="133"/>
      <c r="C285" s="133"/>
      <c r="D285" s="133"/>
      <c r="E285" s="133"/>
      <c r="F285" s="133"/>
      <c r="G285" s="133"/>
      <c r="H285" s="133"/>
      <c r="I285" s="133"/>
      <c r="J285" s="133"/>
      <c r="K285" s="133"/>
      <c r="L285" s="133"/>
      <c r="M285" s="134"/>
    </row>
    <row r="286" spans="1:13">
      <c r="A286" s="132"/>
      <c r="B286" s="133"/>
      <c r="C286" s="133"/>
      <c r="D286" s="133"/>
      <c r="E286" s="133"/>
      <c r="F286" s="133"/>
      <c r="G286" s="133"/>
      <c r="H286" s="133"/>
      <c r="I286" s="133"/>
      <c r="J286" s="133"/>
      <c r="K286" s="133"/>
      <c r="L286" s="133"/>
      <c r="M286" s="134"/>
    </row>
    <row r="287" spans="1:13">
      <c r="A287" s="132"/>
      <c r="B287" s="133"/>
      <c r="C287" s="133"/>
      <c r="D287" s="133"/>
      <c r="E287" s="133"/>
      <c r="F287" s="133"/>
      <c r="G287" s="133"/>
      <c r="H287" s="133"/>
      <c r="I287" s="133"/>
      <c r="J287" s="133"/>
      <c r="K287" s="133"/>
      <c r="L287" s="133"/>
      <c r="M287" s="134"/>
    </row>
    <row r="288" spans="1:13">
      <c r="A288" s="132"/>
      <c r="B288" s="133"/>
      <c r="C288" s="133"/>
      <c r="D288" s="133"/>
      <c r="E288" s="133"/>
      <c r="F288" s="133"/>
      <c r="G288" s="133"/>
      <c r="H288" s="133"/>
      <c r="I288" s="133"/>
      <c r="J288" s="133"/>
      <c r="K288" s="133"/>
      <c r="L288" s="133"/>
      <c r="M288" s="134"/>
    </row>
    <row r="289" spans="1:13">
      <c r="A289" s="132"/>
      <c r="B289" s="133"/>
      <c r="C289" s="133"/>
      <c r="D289" s="133"/>
      <c r="E289" s="133"/>
      <c r="F289" s="133"/>
      <c r="G289" s="133"/>
      <c r="H289" s="133"/>
      <c r="I289" s="133"/>
      <c r="J289" s="133"/>
      <c r="K289" s="133"/>
      <c r="L289" s="133"/>
      <c r="M289" s="134"/>
    </row>
    <row r="290" spans="1:13">
      <c r="A290" s="132"/>
      <c r="B290" s="133"/>
      <c r="C290" s="133"/>
      <c r="D290" s="133"/>
      <c r="E290" s="133"/>
      <c r="F290" s="133"/>
      <c r="G290" s="133"/>
      <c r="H290" s="133"/>
      <c r="I290" s="133"/>
      <c r="J290" s="133"/>
      <c r="K290" s="133"/>
      <c r="L290" s="133"/>
      <c r="M290" s="134"/>
    </row>
    <row r="291" spans="1:13">
      <c r="A291" s="132"/>
      <c r="B291" s="133"/>
      <c r="C291" s="133"/>
      <c r="D291" s="133"/>
      <c r="E291" s="133"/>
      <c r="F291" s="133"/>
      <c r="G291" s="133"/>
      <c r="H291" s="133"/>
      <c r="I291" s="133"/>
      <c r="J291" s="133"/>
      <c r="K291" s="133"/>
      <c r="L291" s="133"/>
      <c r="M291" s="134"/>
    </row>
    <row r="292" spans="1:13">
      <c r="A292" s="132"/>
      <c r="B292" s="133"/>
      <c r="C292" s="133"/>
      <c r="D292" s="133"/>
      <c r="E292" s="133"/>
      <c r="F292" s="133"/>
      <c r="G292" s="133"/>
      <c r="H292" s="133"/>
      <c r="I292" s="133"/>
      <c r="J292" s="133"/>
      <c r="K292" s="133"/>
      <c r="L292" s="133"/>
      <c r="M292" s="134"/>
    </row>
    <row r="293" spans="1:13">
      <c r="A293" s="132"/>
      <c r="B293" s="133"/>
      <c r="C293" s="133"/>
      <c r="D293" s="133"/>
      <c r="E293" s="133"/>
      <c r="F293" s="133"/>
      <c r="G293" s="133"/>
      <c r="H293" s="133"/>
      <c r="I293" s="133"/>
      <c r="J293" s="133"/>
      <c r="K293" s="133"/>
      <c r="L293" s="133"/>
      <c r="M293" s="134"/>
    </row>
    <row r="294" spans="1:13">
      <c r="A294" s="132"/>
      <c r="B294" s="133"/>
      <c r="C294" s="133"/>
      <c r="D294" s="133"/>
      <c r="E294" s="133"/>
      <c r="F294" s="133"/>
      <c r="G294" s="133"/>
      <c r="H294" s="133"/>
      <c r="I294" s="133"/>
      <c r="J294" s="133"/>
      <c r="K294" s="133"/>
      <c r="L294" s="133"/>
      <c r="M294" s="134"/>
    </row>
    <row r="295" spans="1:13">
      <c r="A295" s="132"/>
      <c r="B295" s="133"/>
      <c r="C295" s="133"/>
      <c r="D295" s="133"/>
      <c r="E295" s="133"/>
      <c r="F295" s="133"/>
      <c r="G295" s="133"/>
      <c r="H295" s="133"/>
      <c r="I295" s="133"/>
      <c r="J295" s="133"/>
      <c r="K295" s="133"/>
      <c r="L295" s="133"/>
      <c r="M295" s="134"/>
    </row>
    <row r="296" spans="1:13">
      <c r="A296" s="132"/>
      <c r="B296" s="133"/>
      <c r="C296" s="133"/>
      <c r="D296" s="133"/>
      <c r="E296" s="133"/>
      <c r="F296" s="133"/>
      <c r="G296" s="133"/>
      <c r="H296" s="133"/>
      <c r="I296" s="133"/>
      <c r="J296" s="133"/>
      <c r="K296" s="133"/>
      <c r="L296" s="133"/>
      <c r="M296" s="134"/>
    </row>
    <row r="297" spans="1:13">
      <c r="A297" s="132"/>
      <c r="B297" s="133"/>
      <c r="C297" s="133"/>
      <c r="D297" s="133"/>
      <c r="E297" s="133"/>
      <c r="F297" s="133"/>
      <c r="G297" s="133"/>
      <c r="H297" s="133"/>
      <c r="I297" s="133"/>
      <c r="J297" s="133"/>
      <c r="K297" s="133"/>
      <c r="L297" s="133"/>
      <c r="M297" s="134"/>
    </row>
    <row r="298" spans="1:13">
      <c r="A298" s="132"/>
      <c r="B298" s="133"/>
      <c r="C298" s="133"/>
      <c r="D298" s="133"/>
      <c r="E298" s="133"/>
      <c r="F298" s="133"/>
      <c r="G298" s="133"/>
      <c r="H298" s="133"/>
      <c r="I298" s="133"/>
      <c r="J298" s="133"/>
      <c r="K298" s="133"/>
      <c r="L298" s="133"/>
      <c r="M298" s="134"/>
    </row>
    <row r="299" spans="1:13">
      <c r="A299" s="132"/>
      <c r="B299" s="133"/>
      <c r="C299" s="133"/>
      <c r="D299" s="133"/>
      <c r="E299" s="133"/>
      <c r="F299" s="133"/>
      <c r="G299" s="133"/>
      <c r="H299" s="133"/>
      <c r="I299" s="133"/>
      <c r="J299" s="133"/>
      <c r="K299" s="133"/>
      <c r="L299" s="133"/>
      <c r="M299" s="134"/>
    </row>
    <row r="300" spans="1:13">
      <c r="A300" s="132"/>
      <c r="B300" s="133"/>
      <c r="C300" s="133"/>
      <c r="D300" s="133"/>
      <c r="E300" s="133"/>
      <c r="F300" s="133"/>
      <c r="G300" s="133"/>
      <c r="H300" s="133"/>
      <c r="I300" s="133"/>
      <c r="J300" s="133"/>
      <c r="K300" s="133"/>
      <c r="L300" s="133"/>
      <c r="M300" s="134"/>
    </row>
    <row r="301" spans="1:13">
      <c r="A301" s="132"/>
      <c r="B301" s="133"/>
      <c r="C301" s="133"/>
      <c r="D301" s="133"/>
      <c r="E301" s="133"/>
      <c r="F301" s="133"/>
      <c r="G301" s="133"/>
      <c r="H301" s="133"/>
      <c r="I301" s="133"/>
      <c r="J301" s="133"/>
      <c r="K301" s="133"/>
      <c r="L301" s="133"/>
      <c r="M301" s="134"/>
    </row>
    <row r="302" spans="1:13">
      <c r="A302" s="132"/>
      <c r="B302" s="133"/>
      <c r="C302" s="133"/>
      <c r="D302" s="133"/>
      <c r="E302" s="133"/>
      <c r="F302" s="133"/>
      <c r="G302" s="133"/>
      <c r="H302" s="133"/>
      <c r="I302" s="133"/>
      <c r="J302" s="133"/>
      <c r="K302" s="133"/>
      <c r="L302" s="133"/>
      <c r="M302" s="134"/>
    </row>
    <row r="303" spans="1:13">
      <c r="A303" s="132"/>
      <c r="B303" s="133"/>
      <c r="C303" s="133"/>
      <c r="D303" s="133"/>
      <c r="E303" s="133"/>
      <c r="F303" s="133"/>
      <c r="G303" s="133"/>
      <c r="H303" s="133"/>
      <c r="I303" s="133"/>
      <c r="J303" s="133"/>
      <c r="K303" s="133"/>
      <c r="L303" s="133"/>
      <c r="M303" s="134"/>
    </row>
    <row r="304" spans="1:13">
      <c r="A304" s="132"/>
      <c r="B304" s="133"/>
      <c r="C304" s="133"/>
      <c r="D304" s="133"/>
      <c r="E304" s="133"/>
      <c r="F304" s="133"/>
      <c r="G304" s="133"/>
      <c r="H304" s="133"/>
      <c r="I304" s="133"/>
      <c r="J304" s="133"/>
      <c r="K304" s="133"/>
      <c r="L304" s="133"/>
      <c r="M304" s="134"/>
    </row>
    <row r="305" spans="1:13">
      <c r="A305" s="132"/>
      <c r="B305" s="133"/>
      <c r="C305" s="133"/>
      <c r="D305" s="133"/>
      <c r="E305" s="133"/>
      <c r="F305" s="133"/>
      <c r="G305" s="133"/>
      <c r="H305" s="133"/>
      <c r="I305" s="133"/>
      <c r="J305" s="133"/>
      <c r="K305" s="133"/>
      <c r="L305" s="133"/>
      <c r="M305" s="134"/>
    </row>
    <row r="306" spans="1:13">
      <c r="A306" s="132"/>
      <c r="B306" s="133"/>
      <c r="C306" s="133"/>
      <c r="D306" s="133"/>
      <c r="E306" s="133"/>
      <c r="F306" s="133"/>
      <c r="G306" s="133"/>
      <c r="H306" s="133"/>
      <c r="I306" s="133"/>
      <c r="J306" s="133"/>
      <c r="K306" s="133"/>
      <c r="L306" s="133"/>
      <c r="M306" s="134"/>
    </row>
    <row r="307" spans="1:13">
      <c r="A307" s="132"/>
      <c r="B307" s="133"/>
      <c r="C307" s="133"/>
      <c r="D307" s="133"/>
      <c r="E307" s="133"/>
      <c r="F307" s="133"/>
      <c r="G307" s="133"/>
      <c r="H307" s="133"/>
      <c r="I307" s="133"/>
      <c r="J307" s="133"/>
      <c r="K307" s="133"/>
      <c r="L307" s="133"/>
      <c r="M307" s="134"/>
    </row>
    <row r="308" spans="1:13">
      <c r="A308" s="132"/>
      <c r="B308" s="133"/>
      <c r="C308" s="133"/>
      <c r="D308" s="133"/>
      <c r="E308" s="133"/>
      <c r="F308" s="133"/>
      <c r="G308" s="133"/>
      <c r="H308" s="133"/>
      <c r="I308" s="133"/>
      <c r="J308" s="133"/>
      <c r="K308" s="133"/>
      <c r="L308" s="133"/>
      <c r="M308" s="134"/>
    </row>
    <row r="309" spans="1:13">
      <c r="A309" s="132"/>
      <c r="B309" s="133"/>
      <c r="C309" s="133"/>
      <c r="D309" s="133"/>
      <c r="E309" s="133"/>
      <c r="F309" s="133"/>
      <c r="G309" s="133"/>
      <c r="H309" s="133"/>
      <c r="I309" s="133"/>
      <c r="J309" s="133"/>
      <c r="K309" s="133"/>
      <c r="L309" s="133"/>
      <c r="M309" s="134"/>
    </row>
    <row r="310" spans="1:13">
      <c r="A310" s="27"/>
      <c r="B310" s="28"/>
      <c r="C310" s="28"/>
      <c r="D310" s="28"/>
      <c r="E310" s="28"/>
      <c r="F310" s="28"/>
      <c r="G310" s="28"/>
      <c r="H310" s="28"/>
      <c r="I310" s="28"/>
      <c r="J310" s="28"/>
      <c r="K310" s="28"/>
      <c r="L310" s="28"/>
      <c r="M310" s="30"/>
    </row>
    <row r="311" spans="1:13">
      <c r="A311" s="26"/>
      <c r="B311" s="6"/>
      <c r="C311" s="6"/>
      <c r="D311" s="6"/>
      <c r="E311" s="6"/>
      <c r="F311" s="6"/>
      <c r="G311" s="6"/>
      <c r="H311" s="6"/>
      <c r="I311" s="6"/>
      <c r="J311" s="6"/>
      <c r="K311" s="6"/>
      <c r="L311" s="6"/>
      <c r="M311" s="25"/>
    </row>
    <row r="312" spans="1:13">
      <c r="A312" s="67" t="s">
        <v>134</v>
      </c>
      <c r="B312" s="59"/>
      <c r="C312" s="59"/>
      <c r="D312" s="59"/>
      <c r="E312" s="59"/>
      <c r="F312" s="6"/>
      <c r="G312" s="66" t="s">
        <v>198</v>
      </c>
      <c r="H312" s="59"/>
      <c r="I312" s="59"/>
      <c r="J312" s="59"/>
      <c r="K312" s="59"/>
      <c r="L312" s="6"/>
      <c r="M312" s="25"/>
    </row>
    <row r="313" spans="1:13">
      <c r="A313" s="26"/>
      <c r="B313" s="6"/>
      <c r="C313" s="6"/>
      <c r="D313" s="6"/>
      <c r="E313" s="6"/>
      <c r="F313" s="6"/>
      <c r="G313" s="6"/>
      <c r="H313" s="6"/>
      <c r="I313" s="6"/>
      <c r="J313" s="6"/>
      <c r="K313" s="6"/>
      <c r="L313" s="6"/>
      <c r="M313" s="25"/>
    </row>
    <row r="314" spans="1:13">
      <c r="A314" s="132"/>
      <c r="B314" s="133"/>
      <c r="C314" s="133"/>
      <c r="D314" s="133"/>
      <c r="E314" s="133"/>
      <c r="F314" s="133"/>
      <c r="G314" s="133"/>
      <c r="H314" s="133"/>
      <c r="I314" s="133"/>
      <c r="J314" s="133"/>
      <c r="K314" s="133"/>
      <c r="L314" s="133"/>
      <c r="M314" s="134"/>
    </row>
    <row r="315" spans="1:13">
      <c r="A315" s="132"/>
      <c r="B315" s="133"/>
      <c r="C315" s="133"/>
      <c r="D315" s="133"/>
      <c r="E315" s="133"/>
      <c r="F315" s="133"/>
      <c r="G315" s="133"/>
      <c r="H315" s="133"/>
      <c r="I315" s="133"/>
      <c r="J315" s="133"/>
      <c r="K315" s="133"/>
      <c r="L315" s="133"/>
      <c r="M315" s="134"/>
    </row>
    <row r="316" spans="1:13">
      <c r="A316" s="132"/>
      <c r="B316" s="133"/>
      <c r="C316" s="133"/>
      <c r="D316" s="133"/>
      <c r="E316" s="133"/>
      <c r="F316" s="133"/>
      <c r="G316" s="133"/>
      <c r="H316" s="133"/>
      <c r="I316" s="133"/>
      <c r="J316" s="133"/>
      <c r="K316" s="133"/>
      <c r="L316" s="133"/>
      <c r="M316" s="134"/>
    </row>
    <row r="317" spans="1:13">
      <c r="A317" s="132"/>
      <c r="B317" s="133"/>
      <c r="C317" s="133"/>
      <c r="D317" s="133"/>
      <c r="E317" s="133"/>
      <c r="F317" s="133"/>
      <c r="G317" s="133"/>
      <c r="H317" s="133"/>
      <c r="I317" s="133"/>
      <c r="J317" s="133"/>
      <c r="K317" s="133"/>
      <c r="L317" s="133"/>
      <c r="M317" s="134"/>
    </row>
    <row r="318" spans="1:13">
      <c r="A318" s="132"/>
      <c r="B318" s="133"/>
      <c r="C318" s="133"/>
      <c r="D318" s="133"/>
      <c r="E318" s="133"/>
      <c r="F318" s="133"/>
      <c r="G318" s="133"/>
      <c r="H318" s="133"/>
      <c r="I318" s="133"/>
      <c r="J318" s="133"/>
      <c r="K318" s="133"/>
      <c r="L318" s="133"/>
      <c r="M318" s="134"/>
    </row>
    <row r="319" spans="1:13">
      <c r="A319" s="132"/>
      <c r="B319" s="133"/>
      <c r="C319" s="133"/>
      <c r="D319" s="133"/>
      <c r="E319" s="133"/>
      <c r="F319" s="133"/>
      <c r="G319" s="133"/>
      <c r="H319" s="133"/>
      <c r="I319" s="133"/>
      <c r="J319" s="133"/>
      <c r="K319" s="133"/>
      <c r="L319" s="133"/>
      <c r="M319" s="134"/>
    </row>
    <row r="320" spans="1:13">
      <c r="A320" s="132"/>
      <c r="B320" s="133"/>
      <c r="C320" s="133"/>
      <c r="D320" s="133"/>
      <c r="E320" s="133"/>
      <c r="F320" s="133"/>
      <c r="G320" s="133"/>
      <c r="H320" s="133"/>
      <c r="I320" s="133"/>
      <c r="J320" s="133"/>
      <c r="K320" s="133"/>
      <c r="L320" s="133"/>
      <c r="M320" s="134"/>
    </row>
    <row r="321" spans="1:13">
      <c r="A321" s="132"/>
      <c r="B321" s="133"/>
      <c r="C321" s="133"/>
      <c r="D321" s="133"/>
      <c r="E321" s="133"/>
      <c r="F321" s="133"/>
      <c r="G321" s="133"/>
      <c r="H321" s="133"/>
      <c r="I321" s="133"/>
      <c r="J321" s="133"/>
      <c r="K321" s="133"/>
      <c r="L321" s="133"/>
      <c r="M321" s="134"/>
    </row>
    <row r="322" spans="1:13">
      <c r="A322" s="132"/>
      <c r="B322" s="133"/>
      <c r="C322" s="133"/>
      <c r="D322" s="133"/>
      <c r="E322" s="133"/>
      <c r="F322" s="133"/>
      <c r="G322" s="133"/>
      <c r="H322" s="133"/>
      <c r="I322" s="133"/>
      <c r="J322" s="133"/>
      <c r="K322" s="133"/>
      <c r="L322" s="133"/>
      <c r="M322" s="134"/>
    </row>
    <row r="323" spans="1:13">
      <c r="A323" s="132"/>
      <c r="B323" s="133"/>
      <c r="C323" s="133"/>
      <c r="D323" s="133"/>
      <c r="E323" s="133"/>
      <c r="F323" s="133"/>
      <c r="G323" s="133"/>
      <c r="H323" s="133"/>
      <c r="I323" s="133"/>
      <c r="J323" s="133"/>
      <c r="K323" s="133"/>
      <c r="L323" s="133"/>
      <c r="M323" s="134"/>
    </row>
    <row r="324" spans="1:13">
      <c r="A324" s="132"/>
      <c r="B324" s="133"/>
      <c r="C324" s="133"/>
      <c r="D324" s="133"/>
      <c r="E324" s="133"/>
      <c r="F324" s="133"/>
      <c r="G324" s="133"/>
      <c r="H324" s="133"/>
      <c r="I324" s="133"/>
      <c r="J324" s="133"/>
      <c r="K324" s="133"/>
      <c r="L324" s="133"/>
      <c r="M324" s="134"/>
    </row>
    <row r="325" spans="1:13">
      <c r="A325" s="132"/>
      <c r="B325" s="133"/>
      <c r="C325" s="133"/>
      <c r="D325" s="133"/>
      <c r="E325" s="133"/>
      <c r="F325" s="133"/>
      <c r="G325" s="133"/>
      <c r="H325" s="133"/>
      <c r="I325" s="133"/>
      <c r="J325" s="133"/>
      <c r="K325" s="133"/>
      <c r="L325" s="133"/>
      <c r="M325" s="134"/>
    </row>
    <row r="326" spans="1:13">
      <c r="A326" s="132"/>
      <c r="B326" s="133"/>
      <c r="C326" s="133"/>
      <c r="D326" s="133"/>
      <c r="E326" s="133"/>
      <c r="F326" s="133"/>
      <c r="G326" s="133"/>
      <c r="H326" s="133"/>
      <c r="I326" s="133"/>
      <c r="J326" s="133"/>
      <c r="K326" s="133"/>
      <c r="L326" s="133"/>
      <c r="M326" s="134"/>
    </row>
    <row r="327" spans="1:13">
      <c r="A327" s="132"/>
      <c r="B327" s="133"/>
      <c r="C327" s="133"/>
      <c r="D327" s="133"/>
      <c r="E327" s="133"/>
      <c r="F327" s="133"/>
      <c r="G327" s="133"/>
      <c r="H327" s="133"/>
      <c r="I327" s="133"/>
      <c r="J327" s="133"/>
      <c r="K327" s="133"/>
      <c r="L327" s="133"/>
      <c r="M327" s="134"/>
    </row>
    <row r="328" spans="1:13">
      <c r="A328" s="132"/>
      <c r="B328" s="133"/>
      <c r="C328" s="133"/>
      <c r="D328" s="133"/>
      <c r="E328" s="133"/>
      <c r="F328" s="133"/>
      <c r="G328" s="133"/>
      <c r="H328" s="133"/>
      <c r="I328" s="133"/>
      <c r="J328" s="133"/>
      <c r="K328" s="133"/>
      <c r="L328" s="133"/>
      <c r="M328" s="134"/>
    </row>
    <row r="329" spans="1:13">
      <c r="A329" s="132"/>
      <c r="B329" s="133"/>
      <c r="C329" s="133"/>
      <c r="D329" s="133"/>
      <c r="E329" s="133"/>
      <c r="F329" s="133"/>
      <c r="G329" s="133"/>
      <c r="H329" s="133"/>
      <c r="I329" s="133"/>
      <c r="J329" s="133"/>
      <c r="K329" s="133"/>
      <c r="L329" s="133"/>
      <c r="M329" s="134"/>
    </row>
    <row r="330" spans="1:13">
      <c r="A330" s="132"/>
      <c r="B330" s="133"/>
      <c r="C330" s="133"/>
      <c r="D330" s="133"/>
      <c r="E330" s="133"/>
      <c r="F330" s="133"/>
      <c r="G330" s="133"/>
      <c r="H330" s="133"/>
      <c r="I330" s="133"/>
      <c r="J330" s="133"/>
      <c r="K330" s="133"/>
      <c r="L330" s="133"/>
      <c r="M330" s="134"/>
    </row>
    <row r="331" spans="1:13">
      <c r="A331" s="132"/>
      <c r="B331" s="133"/>
      <c r="C331" s="133"/>
      <c r="D331" s="133"/>
      <c r="E331" s="133"/>
      <c r="F331" s="133"/>
      <c r="G331" s="133"/>
      <c r="H331" s="133"/>
      <c r="I331" s="133"/>
      <c r="J331" s="133"/>
      <c r="K331" s="133"/>
      <c r="L331" s="133"/>
      <c r="M331" s="134"/>
    </row>
    <row r="332" spans="1:13">
      <c r="A332" s="132"/>
      <c r="B332" s="133"/>
      <c r="C332" s="133"/>
      <c r="D332" s="133"/>
      <c r="E332" s="133"/>
      <c r="F332" s="133"/>
      <c r="G332" s="133"/>
      <c r="H332" s="133"/>
      <c r="I332" s="133"/>
      <c r="J332" s="133"/>
      <c r="K332" s="133"/>
      <c r="L332" s="133"/>
      <c r="M332" s="134"/>
    </row>
    <row r="333" spans="1:13">
      <c r="A333" s="132"/>
      <c r="B333" s="133"/>
      <c r="C333" s="133"/>
      <c r="D333" s="133"/>
      <c r="E333" s="133"/>
      <c r="F333" s="133"/>
      <c r="G333" s="133"/>
      <c r="H333" s="133"/>
      <c r="I333" s="133"/>
      <c r="J333" s="133"/>
      <c r="K333" s="133"/>
      <c r="L333" s="133"/>
      <c r="M333" s="134"/>
    </row>
    <row r="334" spans="1:13">
      <c r="A334" s="132"/>
      <c r="B334" s="133"/>
      <c r="C334" s="133"/>
      <c r="D334" s="133"/>
      <c r="E334" s="133"/>
      <c r="F334" s="133"/>
      <c r="G334" s="133"/>
      <c r="H334" s="133"/>
      <c r="I334" s="133"/>
      <c r="J334" s="133"/>
      <c r="K334" s="133"/>
      <c r="L334" s="133"/>
      <c r="M334" s="134"/>
    </row>
    <row r="335" spans="1:13">
      <c r="A335" s="132"/>
      <c r="B335" s="133"/>
      <c r="C335" s="133"/>
      <c r="D335" s="133"/>
      <c r="E335" s="133"/>
      <c r="F335" s="133"/>
      <c r="G335" s="133"/>
      <c r="H335" s="133"/>
      <c r="I335" s="133"/>
      <c r="J335" s="133"/>
      <c r="K335" s="133"/>
      <c r="L335" s="133"/>
      <c r="M335" s="134"/>
    </row>
    <row r="336" spans="1:13">
      <c r="A336" s="132"/>
      <c r="B336" s="133"/>
      <c r="C336" s="133"/>
      <c r="D336" s="133"/>
      <c r="E336" s="133"/>
      <c r="F336" s="133"/>
      <c r="G336" s="133"/>
      <c r="H336" s="133"/>
      <c r="I336" s="133"/>
      <c r="J336" s="133"/>
      <c r="K336" s="133"/>
      <c r="L336" s="133"/>
      <c r="M336" s="134"/>
    </row>
    <row r="337" spans="1:13">
      <c r="A337" s="132"/>
      <c r="B337" s="133"/>
      <c r="C337" s="133"/>
      <c r="D337" s="133"/>
      <c r="E337" s="133"/>
      <c r="F337" s="133"/>
      <c r="G337" s="133"/>
      <c r="H337" s="133"/>
      <c r="I337" s="133"/>
      <c r="J337" s="133"/>
      <c r="K337" s="133"/>
      <c r="L337" s="133"/>
      <c r="M337" s="134"/>
    </row>
    <row r="338" spans="1:13">
      <c r="A338" s="132"/>
      <c r="B338" s="133"/>
      <c r="C338" s="133"/>
      <c r="D338" s="133"/>
      <c r="E338" s="133"/>
      <c r="F338" s="133"/>
      <c r="G338" s="133"/>
      <c r="H338" s="133"/>
      <c r="I338" s="133"/>
      <c r="J338" s="133"/>
      <c r="K338" s="133"/>
      <c r="L338" s="133"/>
      <c r="M338" s="134"/>
    </row>
    <row r="339" spans="1:13">
      <c r="A339" s="132"/>
      <c r="B339" s="133"/>
      <c r="C339" s="133"/>
      <c r="D339" s="133"/>
      <c r="E339" s="133"/>
      <c r="F339" s="133"/>
      <c r="G339" s="133"/>
      <c r="H339" s="133"/>
      <c r="I339" s="133"/>
      <c r="J339" s="133"/>
      <c r="K339" s="133"/>
      <c r="L339" s="133"/>
      <c r="M339" s="134"/>
    </row>
    <row r="340" spans="1:13">
      <c r="A340" s="132"/>
      <c r="B340" s="133"/>
      <c r="C340" s="133"/>
      <c r="D340" s="133"/>
      <c r="E340" s="133"/>
      <c r="F340" s="133"/>
      <c r="G340" s="133"/>
      <c r="H340" s="133"/>
      <c r="I340" s="133"/>
      <c r="J340" s="133"/>
      <c r="K340" s="133"/>
      <c r="L340" s="133"/>
      <c r="M340" s="134"/>
    </row>
    <row r="341" spans="1:13">
      <c r="A341" s="132"/>
      <c r="B341" s="133"/>
      <c r="C341" s="133"/>
      <c r="D341" s="133"/>
      <c r="E341" s="133"/>
      <c r="F341" s="133"/>
      <c r="G341" s="133"/>
      <c r="H341" s="133"/>
      <c r="I341" s="133"/>
      <c r="J341" s="133"/>
      <c r="K341" s="133"/>
      <c r="L341" s="133"/>
      <c r="M341" s="134"/>
    </row>
    <row r="342" spans="1:13">
      <c r="A342" s="132"/>
      <c r="B342" s="133"/>
      <c r="C342" s="133"/>
      <c r="D342" s="133"/>
      <c r="E342" s="133"/>
      <c r="F342" s="133"/>
      <c r="G342" s="133"/>
      <c r="H342" s="133"/>
      <c r="I342" s="133"/>
      <c r="J342" s="133"/>
      <c r="K342" s="133"/>
      <c r="L342" s="133"/>
      <c r="M342" s="134"/>
    </row>
    <row r="343" spans="1:13">
      <c r="A343" s="132"/>
      <c r="B343" s="133"/>
      <c r="C343" s="133"/>
      <c r="D343" s="133"/>
      <c r="E343" s="133"/>
      <c r="F343" s="133"/>
      <c r="G343" s="133"/>
      <c r="H343" s="133"/>
      <c r="I343" s="133"/>
      <c r="J343" s="133"/>
      <c r="K343" s="133"/>
      <c r="L343" s="133"/>
      <c r="M343" s="134"/>
    </row>
    <row r="344" spans="1:13">
      <c r="A344" s="132"/>
      <c r="B344" s="133"/>
      <c r="C344" s="133"/>
      <c r="D344" s="133"/>
      <c r="E344" s="133"/>
      <c r="F344" s="133"/>
      <c r="G344" s="133"/>
      <c r="H344" s="133"/>
      <c r="I344" s="133"/>
      <c r="J344" s="133"/>
      <c r="K344" s="133"/>
      <c r="L344" s="133"/>
      <c r="M344" s="134"/>
    </row>
    <row r="345" spans="1:13">
      <c r="A345" s="132"/>
      <c r="B345" s="133"/>
      <c r="C345" s="133"/>
      <c r="D345" s="133"/>
      <c r="E345" s="133"/>
      <c r="F345" s="133"/>
      <c r="G345" s="133"/>
      <c r="H345" s="133"/>
      <c r="I345" s="133"/>
      <c r="J345" s="133"/>
      <c r="K345" s="133"/>
      <c r="L345" s="133"/>
      <c r="M345" s="134"/>
    </row>
    <row r="346" spans="1:13">
      <c r="A346" s="132"/>
      <c r="B346" s="133"/>
      <c r="C346" s="133"/>
      <c r="D346" s="133"/>
      <c r="E346" s="133"/>
      <c r="F346" s="133"/>
      <c r="G346" s="133"/>
      <c r="H346" s="133"/>
      <c r="I346" s="133"/>
      <c r="J346" s="133"/>
      <c r="K346" s="133"/>
      <c r="L346" s="133"/>
      <c r="M346" s="134"/>
    </row>
    <row r="347" spans="1:13">
      <c r="A347" s="132"/>
      <c r="B347" s="133"/>
      <c r="C347" s="133"/>
      <c r="D347" s="133"/>
      <c r="E347" s="133"/>
      <c r="F347" s="133"/>
      <c r="G347" s="133"/>
      <c r="H347" s="133"/>
      <c r="I347" s="133"/>
      <c r="J347" s="133"/>
      <c r="K347" s="133"/>
      <c r="L347" s="133"/>
      <c r="M347" s="134"/>
    </row>
    <row r="348" spans="1:13">
      <c r="A348" s="132"/>
      <c r="B348" s="133"/>
      <c r="C348" s="133"/>
      <c r="D348" s="133"/>
      <c r="E348" s="133"/>
      <c r="F348" s="133"/>
      <c r="G348" s="133"/>
      <c r="H348" s="133"/>
      <c r="I348" s="133"/>
      <c r="J348" s="133"/>
      <c r="K348" s="133"/>
      <c r="L348" s="133"/>
      <c r="M348" s="134"/>
    </row>
    <row r="349" spans="1:13">
      <c r="A349" s="132"/>
      <c r="B349" s="133"/>
      <c r="C349" s="133"/>
      <c r="D349" s="133"/>
      <c r="E349" s="133"/>
      <c r="F349" s="133"/>
      <c r="G349" s="133"/>
      <c r="H349" s="133"/>
      <c r="I349" s="133"/>
      <c r="J349" s="133"/>
      <c r="K349" s="133"/>
      <c r="L349" s="133"/>
      <c r="M349" s="134"/>
    </row>
    <row r="350" spans="1:13">
      <c r="A350" s="132"/>
      <c r="B350" s="133"/>
      <c r="C350" s="133"/>
      <c r="D350" s="133"/>
      <c r="E350" s="133"/>
      <c r="F350" s="133"/>
      <c r="G350" s="133"/>
      <c r="H350" s="133"/>
      <c r="I350" s="133"/>
      <c r="J350" s="133"/>
      <c r="K350" s="133"/>
      <c r="L350" s="133"/>
      <c r="M350" s="134"/>
    </row>
    <row r="351" spans="1:13">
      <c r="A351" s="132"/>
      <c r="B351" s="133"/>
      <c r="C351" s="133"/>
      <c r="D351" s="133"/>
      <c r="E351" s="133"/>
      <c r="F351" s="133"/>
      <c r="G351" s="133"/>
      <c r="H351" s="133"/>
      <c r="I351" s="133"/>
      <c r="J351" s="133"/>
      <c r="K351" s="133"/>
      <c r="L351" s="133"/>
      <c r="M351" s="134"/>
    </row>
    <row r="352" spans="1:13">
      <c r="A352" s="132"/>
      <c r="B352" s="133"/>
      <c r="C352" s="133"/>
      <c r="D352" s="133"/>
      <c r="E352" s="133"/>
      <c r="F352" s="133"/>
      <c r="G352" s="133"/>
      <c r="H352" s="133"/>
      <c r="I352" s="133"/>
      <c r="J352" s="133"/>
      <c r="K352" s="133"/>
      <c r="L352" s="133"/>
      <c r="M352" s="134"/>
    </row>
    <row r="353" spans="1:13">
      <c r="A353" s="132"/>
      <c r="B353" s="133"/>
      <c r="C353" s="133"/>
      <c r="D353" s="133"/>
      <c r="E353" s="133"/>
      <c r="F353" s="133"/>
      <c r="G353" s="133"/>
      <c r="H353" s="133"/>
      <c r="I353" s="133"/>
      <c r="J353" s="133"/>
      <c r="K353" s="133"/>
      <c r="L353" s="133"/>
      <c r="M353" s="134"/>
    </row>
    <row r="354" spans="1:13">
      <c r="A354" s="132"/>
      <c r="B354" s="133"/>
      <c r="C354" s="133"/>
      <c r="D354" s="133"/>
      <c r="E354" s="133"/>
      <c r="F354" s="133"/>
      <c r="G354" s="133"/>
      <c r="H354" s="133"/>
      <c r="I354" s="133"/>
      <c r="J354" s="133"/>
      <c r="K354" s="133"/>
      <c r="L354" s="133"/>
      <c r="M354" s="134"/>
    </row>
    <row r="355" spans="1:13">
      <c r="A355" s="132"/>
      <c r="B355" s="133"/>
      <c r="C355" s="133"/>
      <c r="D355" s="133"/>
      <c r="E355" s="133"/>
      <c r="F355" s="133"/>
      <c r="G355" s="133"/>
      <c r="H355" s="133"/>
      <c r="I355" s="133"/>
      <c r="J355" s="133"/>
      <c r="K355" s="133"/>
      <c r="L355" s="133"/>
      <c r="M355" s="134"/>
    </row>
    <row r="356" spans="1:13">
      <c r="A356" s="132"/>
      <c r="B356" s="133"/>
      <c r="C356" s="133"/>
      <c r="D356" s="133"/>
      <c r="E356" s="133"/>
      <c r="F356" s="133"/>
      <c r="G356" s="133"/>
      <c r="H356" s="133"/>
      <c r="I356" s="133"/>
      <c r="J356" s="133"/>
      <c r="K356" s="133"/>
      <c r="L356" s="133"/>
      <c r="M356" s="134"/>
    </row>
    <row r="357" spans="1:13">
      <c r="A357" s="132"/>
      <c r="B357" s="133"/>
      <c r="C357" s="133"/>
      <c r="D357" s="133"/>
      <c r="E357" s="133"/>
      <c r="F357" s="133"/>
      <c r="G357" s="133"/>
      <c r="H357" s="133"/>
      <c r="I357" s="133"/>
      <c r="J357" s="133"/>
      <c r="K357" s="133"/>
      <c r="L357" s="133"/>
      <c r="M357" s="134"/>
    </row>
    <row r="358" spans="1:13">
      <c r="A358" s="132"/>
      <c r="B358" s="133"/>
      <c r="C358" s="133"/>
      <c r="D358" s="133"/>
      <c r="E358" s="133"/>
      <c r="F358" s="133"/>
      <c r="G358" s="133"/>
      <c r="H358" s="133"/>
      <c r="I358" s="133"/>
      <c r="J358" s="133"/>
      <c r="K358" s="133"/>
      <c r="L358" s="133"/>
      <c r="M358" s="134"/>
    </row>
    <row r="359" spans="1:13">
      <c r="A359" s="132"/>
      <c r="B359" s="133"/>
      <c r="C359" s="133"/>
      <c r="D359" s="133"/>
      <c r="E359" s="133"/>
      <c r="F359" s="133"/>
      <c r="G359" s="133"/>
      <c r="H359" s="133"/>
      <c r="I359" s="133"/>
      <c r="J359" s="133"/>
      <c r="K359" s="133"/>
      <c r="L359" s="133"/>
      <c r="M359" s="134"/>
    </row>
    <row r="360" spans="1:13">
      <c r="A360" s="132"/>
      <c r="B360" s="133"/>
      <c r="C360" s="133"/>
      <c r="D360" s="133"/>
      <c r="E360" s="133"/>
      <c r="F360" s="133"/>
      <c r="G360" s="133"/>
      <c r="H360" s="133"/>
      <c r="I360" s="133"/>
      <c r="J360" s="133"/>
      <c r="K360" s="133"/>
      <c r="L360" s="133"/>
      <c r="M360" s="134"/>
    </row>
    <row r="361" spans="1:13">
      <c r="A361" s="132"/>
      <c r="B361" s="133"/>
      <c r="C361" s="133"/>
      <c r="D361" s="133"/>
      <c r="E361" s="133"/>
      <c r="F361" s="133"/>
      <c r="G361" s="133"/>
      <c r="H361" s="133"/>
      <c r="I361" s="133"/>
      <c r="J361" s="133"/>
      <c r="K361" s="133"/>
      <c r="L361" s="133"/>
      <c r="M361" s="134"/>
    </row>
    <row r="362" spans="1:13">
      <c r="A362" s="27"/>
      <c r="B362" s="28"/>
      <c r="C362" s="28"/>
      <c r="D362" s="28"/>
      <c r="E362" s="28"/>
      <c r="F362" s="28"/>
      <c r="G362" s="28"/>
      <c r="H362" s="28"/>
      <c r="I362" s="28"/>
      <c r="J362" s="28"/>
      <c r="K362" s="28"/>
      <c r="L362" s="28"/>
      <c r="M362" s="30"/>
    </row>
    <row r="363" spans="1:13">
      <c r="A363" s="6"/>
      <c r="B363" s="6"/>
      <c r="C363" s="6"/>
      <c r="D363" s="6"/>
      <c r="E363" s="6"/>
      <c r="F363" s="6"/>
      <c r="G363" s="25"/>
    </row>
    <row r="364" spans="1:13">
      <c r="A364" s="66" t="s">
        <v>199</v>
      </c>
      <c r="B364" s="59"/>
      <c r="C364" s="59"/>
      <c r="D364" s="59"/>
      <c r="E364" s="59"/>
      <c r="F364" s="6"/>
      <c r="G364" s="25"/>
    </row>
    <row r="365" spans="1:13">
      <c r="A365" s="6"/>
      <c r="B365" s="6"/>
      <c r="C365" s="6"/>
      <c r="D365" s="6"/>
      <c r="E365" s="6"/>
      <c r="F365" s="6"/>
      <c r="G365" s="25"/>
    </row>
    <row r="366" spans="1:13">
      <c r="A366" s="133"/>
      <c r="B366" s="133"/>
      <c r="C366" s="133"/>
      <c r="D366" s="133"/>
      <c r="E366" s="133"/>
      <c r="F366" s="133"/>
      <c r="G366" s="134"/>
    </row>
    <row r="367" spans="1:13">
      <c r="A367" s="133"/>
      <c r="B367" s="133"/>
      <c r="C367" s="133"/>
      <c r="D367" s="133"/>
      <c r="E367" s="133"/>
      <c r="F367" s="133"/>
      <c r="G367" s="134"/>
    </row>
    <row r="368" spans="1:13">
      <c r="A368" s="133"/>
      <c r="B368" s="133"/>
      <c r="C368" s="133"/>
      <c r="D368" s="133"/>
      <c r="E368" s="133"/>
      <c r="F368" s="133"/>
      <c r="G368" s="134"/>
    </row>
    <row r="369" spans="1:7">
      <c r="A369" s="133"/>
      <c r="B369" s="133"/>
      <c r="C369" s="133"/>
      <c r="D369" s="133"/>
      <c r="E369" s="133"/>
      <c r="F369" s="133"/>
      <c r="G369" s="134"/>
    </row>
    <row r="370" spans="1:7">
      <c r="A370" s="133"/>
      <c r="B370" s="133"/>
      <c r="C370" s="133"/>
      <c r="D370" s="133"/>
      <c r="E370" s="133"/>
      <c r="F370" s="133"/>
      <c r="G370" s="134"/>
    </row>
    <row r="371" spans="1:7">
      <c r="A371" s="133"/>
      <c r="B371" s="133"/>
      <c r="C371" s="133"/>
      <c r="D371" s="133"/>
      <c r="E371" s="133"/>
      <c r="F371" s="133"/>
      <c r="G371" s="134"/>
    </row>
    <row r="372" spans="1:7">
      <c r="A372" s="133"/>
      <c r="B372" s="133"/>
      <c r="C372" s="133"/>
      <c r="D372" s="133"/>
      <c r="E372" s="133"/>
      <c r="F372" s="133"/>
      <c r="G372" s="134"/>
    </row>
    <row r="373" spans="1:7">
      <c r="A373" s="133"/>
      <c r="B373" s="133"/>
      <c r="C373" s="133"/>
      <c r="D373" s="133"/>
      <c r="E373" s="133"/>
      <c r="F373" s="133"/>
      <c r="G373" s="134"/>
    </row>
    <row r="374" spans="1:7">
      <c r="A374" s="133"/>
      <c r="B374" s="133"/>
      <c r="C374" s="133"/>
      <c r="D374" s="133"/>
      <c r="E374" s="133"/>
      <c r="F374" s="133"/>
      <c r="G374" s="134"/>
    </row>
    <row r="375" spans="1:7">
      <c r="A375" s="133"/>
      <c r="B375" s="133"/>
      <c r="C375" s="133"/>
      <c r="D375" s="133"/>
      <c r="E375" s="133"/>
      <c r="F375" s="133"/>
      <c r="G375" s="134"/>
    </row>
    <row r="376" spans="1:7">
      <c r="A376" s="133"/>
      <c r="B376" s="133"/>
      <c r="C376" s="133"/>
      <c r="D376" s="133"/>
      <c r="E376" s="133"/>
      <c r="F376" s="133"/>
      <c r="G376" s="134"/>
    </row>
    <row r="377" spans="1:7">
      <c r="A377" s="133"/>
      <c r="B377" s="133"/>
      <c r="C377" s="133"/>
      <c r="D377" s="133"/>
      <c r="E377" s="133"/>
      <c r="F377" s="133"/>
      <c r="G377" s="134"/>
    </row>
    <row r="378" spans="1:7">
      <c r="A378" s="133"/>
      <c r="B378" s="133"/>
      <c r="C378" s="133"/>
      <c r="D378" s="133"/>
      <c r="E378" s="133"/>
      <c r="F378" s="133"/>
      <c r="G378" s="134"/>
    </row>
    <row r="379" spans="1:7">
      <c r="A379" s="133"/>
      <c r="B379" s="133"/>
      <c r="C379" s="133"/>
      <c r="D379" s="133"/>
      <c r="E379" s="133"/>
      <c r="F379" s="133"/>
      <c r="G379" s="134"/>
    </row>
    <row r="380" spans="1:7">
      <c r="A380" s="133"/>
      <c r="B380" s="133"/>
      <c r="C380" s="133"/>
      <c r="D380" s="133"/>
      <c r="E380" s="133"/>
      <c r="F380" s="133"/>
      <c r="G380" s="134"/>
    </row>
    <row r="381" spans="1:7">
      <c r="A381" s="133"/>
      <c r="B381" s="133"/>
      <c r="C381" s="133"/>
      <c r="D381" s="133"/>
      <c r="E381" s="133"/>
      <c r="F381" s="133"/>
      <c r="G381" s="134"/>
    </row>
    <row r="382" spans="1:7">
      <c r="A382" s="133"/>
      <c r="B382" s="133"/>
      <c r="C382" s="133"/>
      <c r="D382" s="133"/>
      <c r="E382" s="133"/>
      <c r="F382" s="133"/>
      <c r="G382" s="134"/>
    </row>
    <row r="383" spans="1:7">
      <c r="A383" s="133"/>
      <c r="B383" s="133"/>
      <c r="C383" s="133"/>
      <c r="D383" s="133"/>
      <c r="E383" s="133"/>
      <c r="F383" s="133"/>
      <c r="G383" s="134"/>
    </row>
    <row r="384" spans="1:7">
      <c r="A384" s="133"/>
      <c r="B384" s="133"/>
      <c r="C384" s="133"/>
      <c r="D384" s="133"/>
      <c r="E384" s="133"/>
      <c r="F384" s="133"/>
      <c r="G384" s="134"/>
    </row>
    <row r="385" spans="1:7">
      <c r="A385" s="133"/>
      <c r="B385" s="133"/>
      <c r="C385" s="133"/>
      <c r="D385" s="133"/>
      <c r="E385" s="133"/>
      <c r="F385" s="133"/>
      <c r="G385" s="134"/>
    </row>
    <row r="386" spans="1:7">
      <c r="A386" s="133"/>
      <c r="B386" s="133"/>
      <c r="C386" s="133"/>
      <c r="D386" s="133"/>
      <c r="E386" s="133"/>
      <c r="F386" s="133"/>
      <c r="G386" s="134"/>
    </row>
    <row r="387" spans="1:7">
      <c r="A387" s="133"/>
      <c r="B387" s="133"/>
      <c r="C387" s="133"/>
      <c r="D387" s="133"/>
      <c r="E387" s="133"/>
      <c r="F387" s="133"/>
      <c r="G387" s="134"/>
    </row>
    <row r="388" spans="1:7">
      <c r="A388" s="133"/>
      <c r="B388" s="133"/>
      <c r="C388" s="133"/>
      <c r="D388" s="133"/>
      <c r="E388" s="133"/>
      <c r="F388" s="133"/>
      <c r="G388" s="134"/>
    </row>
    <row r="389" spans="1:7">
      <c r="A389" s="133"/>
      <c r="B389" s="133"/>
      <c r="C389" s="133"/>
      <c r="D389" s="133"/>
      <c r="E389" s="133"/>
      <c r="F389" s="133"/>
      <c r="G389" s="134"/>
    </row>
    <row r="390" spans="1:7">
      <c r="A390" s="133"/>
      <c r="B390" s="133"/>
      <c r="C390" s="133"/>
      <c r="D390" s="133"/>
      <c r="E390" s="133"/>
      <c r="F390" s="133"/>
      <c r="G390" s="134"/>
    </row>
    <row r="391" spans="1:7">
      <c r="A391" s="133"/>
      <c r="B391" s="133"/>
      <c r="C391" s="133"/>
      <c r="D391" s="133"/>
      <c r="E391" s="133"/>
      <c r="F391" s="133"/>
      <c r="G391" s="134"/>
    </row>
    <row r="392" spans="1:7">
      <c r="A392" s="133"/>
      <c r="B392" s="133"/>
      <c r="C392" s="133"/>
      <c r="D392" s="133"/>
      <c r="E392" s="133"/>
      <c r="F392" s="133"/>
      <c r="G392" s="134"/>
    </row>
    <row r="393" spans="1:7">
      <c r="A393" s="133"/>
      <c r="B393" s="133"/>
      <c r="C393" s="133"/>
      <c r="D393" s="133"/>
      <c r="E393" s="133"/>
      <c r="F393" s="133"/>
      <c r="G393" s="134"/>
    </row>
    <row r="394" spans="1:7">
      <c r="A394" s="133"/>
      <c r="B394" s="133"/>
      <c r="C394" s="133"/>
      <c r="D394" s="133"/>
      <c r="E394" s="133"/>
      <c r="F394" s="133"/>
      <c r="G394" s="134"/>
    </row>
    <row r="395" spans="1:7">
      <c r="A395" s="133"/>
      <c r="B395" s="133"/>
      <c r="C395" s="133"/>
      <c r="D395" s="133"/>
      <c r="E395" s="133"/>
      <c r="F395" s="133"/>
      <c r="G395" s="134"/>
    </row>
    <row r="396" spans="1:7">
      <c r="A396" s="133"/>
      <c r="B396" s="133"/>
      <c r="C396" s="133"/>
      <c r="D396" s="133"/>
      <c r="E396" s="133"/>
      <c r="F396" s="133"/>
      <c r="G396" s="134"/>
    </row>
    <row r="397" spans="1:7">
      <c r="A397" s="133"/>
      <c r="B397" s="133"/>
      <c r="C397" s="133"/>
      <c r="D397" s="133"/>
      <c r="E397" s="133"/>
      <c r="F397" s="133"/>
      <c r="G397" s="134"/>
    </row>
    <row r="398" spans="1:7">
      <c r="A398" s="133"/>
      <c r="B398" s="133"/>
      <c r="C398" s="133"/>
      <c r="D398" s="133"/>
      <c r="E398" s="133"/>
      <c r="F398" s="133"/>
      <c r="G398" s="134"/>
    </row>
    <row r="399" spans="1:7">
      <c r="A399" s="133"/>
      <c r="B399" s="133"/>
      <c r="C399" s="133"/>
      <c r="D399" s="133"/>
      <c r="E399" s="133"/>
      <c r="F399" s="133"/>
      <c r="G399" s="134"/>
    </row>
    <row r="400" spans="1:7">
      <c r="A400" s="133"/>
      <c r="B400" s="133"/>
      <c r="C400" s="133"/>
      <c r="D400" s="133"/>
      <c r="E400" s="133"/>
      <c r="F400" s="133"/>
      <c r="G400" s="134"/>
    </row>
    <row r="401" spans="1:15">
      <c r="A401" s="133"/>
      <c r="B401" s="133"/>
      <c r="C401" s="133"/>
      <c r="D401" s="133"/>
      <c r="E401" s="133"/>
      <c r="F401" s="133"/>
      <c r="G401" s="134"/>
    </row>
    <row r="402" spans="1:15">
      <c r="A402" s="133"/>
      <c r="B402" s="133"/>
      <c r="C402" s="133"/>
      <c r="D402" s="133"/>
      <c r="E402" s="133"/>
      <c r="F402" s="133"/>
      <c r="G402" s="134"/>
    </row>
    <row r="403" spans="1:15">
      <c r="A403" s="133"/>
      <c r="B403" s="133"/>
      <c r="C403" s="133"/>
      <c r="D403" s="133"/>
      <c r="E403" s="133"/>
      <c r="F403" s="133"/>
      <c r="G403" s="134"/>
    </row>
    <row r="404" spans="1:15">
      <c r="A404" s="133"/>
      <c r="B404" s="133"/>
      <c r="C404" s="133"/>
      <c r="D404" s="133"/>
      <c r="E404" s="133"/>
      <c r="F404" s="133"/>
      <c r="G404" s="134"/>
    </row>
    <row r="405" spans="1:15">
      <c r="A405" s="133"/>
      <c r="B405" s="133"/>
      <c r="C405" s="133"/>
      <c r="D405" s="133"/>
      <c r="E405" s="133"/>
      <c r="F405" s="133"/>
      <c r="G405" s="134"/>
    </row>
    <row r="406" spans="1:15">
      <c r="A406" s="133"/>
      <c r="B406" s="133"/>
      <c r="C406" s="133"/>
      <c r="D406" s="133"/>
      <c r="E406" s="133"/>
      <c r="F406" s="133"/>
      <c r="G406" s="134"/>
    </row>
    <row r="407" spans="1:15">
      <c r="A407" s="133"/>
      <c r="B407" s="133"/>
      <c r="C407" s="133"/>
      <c r="D407" s="133"/>
      <c r="E407" s="133"/>
      <c r="F407" s="133"/>
      <c r="G407" s="134"/>
    </row>
    <row r="408" spans="1:15">
      <c r="A408" s="133"/>
      <c r="B408" s="133"/>
      <c r="C408" s="133"/>
      <c r="D408" s="133"/>
      <c r="E408" s="133"/>
      <c r="F408" s="133"/>
      <c r="G408" s="134"/>
    </row>
    <row r="409" spans="1:15">
      <c r="A409" s="133"/>
      <c r="B409" s="133"/>
      <c r="C409" s="133"/>
      <c r="D409" s="133"/>
      <c r="E409" s="133"/>
      <c r="F409" s="133"/>
      <c r="G409" s="134"/>
    </row>
    <row r="410" spans="1:15">
      <c r="A410" s="133"/>
      <c r="B410" s="133"/>
      <c r="C410" s="133"/>
      <c r="D410" s="133"/>
      <c r="E410" s="133"/>
      <c r="F410" s="133"/>
      <c r="G410" s="134"/>
    </row>
    <row r="411" spans="1:15">
      <c r="A411" s="133"/>
      <c r="B411" s="133"/>
      <c r="C411" s="133"/>
      <c r="D411" s="133"/>
      <c r="E411" s="133"/>
      <c r="F411" s="133"/>
      <c r="G411" s="134"/>
    </row>
    <row r="412" spans="1:15">
      <c r="A412" s="133"/>
      <c r="B412" s="133"/>
      <c r="C412" s="133"/>
      <c r="D412" s="133"/>
      <c r="E412" s="133"/>
      <c r="F412" s="133"/>
      <c r="G412" s="134"/>
    </row>
    <row r="413" spans="1:15">
      <c r="A413" s="133"/>
      <c r="B413" s="133"/>
      <c r="C413" s="133"/>
      <c r="D413" s="133"/>
      <c r="E413" s="133"/>
      <c r="F413" s="133"/>
      <c r="G413" s="134"/>
    </row>
    <row r="414" spans="1:15">
      <c r="A414" s="135"/>
      <c r="B414" s="135"/>
      <c r="C414" s="135"/>
      <c r="D414" s="135"/>
      <c r="E414" s="135"/>
      <c r="F414" s="135"/>
      <c r="G414" s="136"/>
    </row>
    <row r="415" spans="1:15" ht="14" thickBot="1"/>
    <row r="416" spans="1:15">
      <c r="A416" s="94" t="s">
        <v>417</v>
      </c>
      <c r="B416" s="88"/>
      <c r="C416" s="88"/>
      <c r="D416" s="88"/>
      <c r="E416" s="88"/>
      <c r="F416" s="88"/>
      <c r="G416" s="88"/>
      <c r="H416" s="88"/>
      <c r="I416" s="88"/>
      <c r="J416" s="88"/>
      <c r="K416" s="88"/>
      <c r="L416" s="88"/>
      <c r="M416" s="88"/>
      <c r="N416" s="88"/>
      <c r="O416" s="89"/>
    </row>
    <row r="417" spans="1:15">
      <c r="A417" s="110"/>
      <c r="B417" s="6"/>
      <c r="C417" s="6"/>
      <c r="D417" s="6"/>
      <c r="E417" s="6"/>
      <c r="F417" s="6"/>
      <c r="G417" s="6"/>
      <c r="H417" s="6"/>
      <c r="I417" s="6"/>
      <c r="J417" s="6"/>
      <c r="K417" s="6"/>
      <c r="L417" s="6"/>
      <c r="M417" s="6"/>
      <c r="N417" s="6"/>
      <c r="O417" s="90"/>
    </row>
    <row r="418" spans="1:15">
      <c r="A418" s="111" t="s">
        <v>415</v>
      </c>
      <c r="B418" s="6"/>
      <c r="C418" s="6"/>
      <c r="D418" s="6"/>
      <c r="E418" s="6"/>
      <c r="F418" s="6"/>
      <c r="G418" s="6"/>
      <c r="H418" s="6"/>
      <c r="I418" s="6"/>
      <c r="J418" s="6"/>
      <c r="K418" s="6"/>
      <c r="L418" s="6"/>
      <c r="M418" s="6"/>
      <c r="N418" s="6"/>
      <c r="O418" s="90"/>
    </row>
    <row r="419" spans="1:15">
      <c r="A419" s="111" t="s">
        <v>363</v>
      </c>
      <c r="B419" s="6"/>
      <c r="C419" s="6"/>
      <c r="D419" s="6"/>
      <c r="E419" s="6"/>
      <c r="F419" s="6"/>
      <c r="G419" s="6"/>
      <c r="H419" s="6"/>
      <c r="I419" s="6"/>
      <c r="J419" s="6"/>
      <c r="K419" s="6"/>
      <c r="L419" s="6"/>
      <c r="M419" s="6"/>
      <c r="N419" s="6"/>
      <c r="O419" s="90"/>
    </row>
    <row r="420" spans="1:15">
      <c r="A420" s="112"/>
      <c r="B420" s="6"/>
      <c r="C420" s="6"/>
      <c r="D420" s="6"/>
      <c r="E420" s="6"/>
      <c r="F420" s="6"/>
      <c r="G420" s="6"/>
      <c r="H420" s="6"/>
      <c r="I420" s="6"/>
      <c r="J420" s="6"/>
      <c r="K420" s="6"/>
      <c r="L420" s="6"/>
      <c r="M420" s="6"/>
      <c r="N420" s="6"/>
      <c r="O420" s="90"/>
    </row>
    <row r="421" spans="1:15">
      <c r="A421" s="112"/>
      <c r="B421" s="6"/>
      <c r="C421" s="6"/>
      <c r="D421" s="6"/>
      <c r="E421" s="6"/>
      <c r="F421" s="6"/>
      <c r="G421" s="6"/>
      <c r="H421" s="6"/>
      <c r="I421" s="6"/>
      <c r="J421" s="6"/>
      <c r="K421" s="6"/>
      <c r="L421" s="6"/>
      <c r="M421" s="6"/>
      <c r="N421" s="6"/>
      <c r="O421" s="90"/>
    </row>
    <row r="422" spans="1:15">
      <c r="A422" s="112"/>
      <c r="B422" s="6"/>
      <c r="C422" s="6"/>
      <c r="D422" s="6"/>
      <c r="E422" s="6"/>
      <c r="F422" s="6"/>
      <c r="G422" s="6"/>
      <c r="H422" s="6"/>
      <c r="I422" s="6"/>
      <c r="J422" s="6"/>
      <c r="K422" s="6"/>
      <c r="L422" s="6"/>
      <c r="M422" s="6"/>
      <c r="N422" s="6"/>
      <c r="O422" s="90"/>
    </row>
    <row r="423" spans="1:15" ht="14" thickBot="1">
      <c r="A423" s="113" t="s">
        <v>111</v>
      </c>
      <c r="B423" s="6"/>
      <c r="C423" s="6"/>
      <c r="D423" s="6"/>
      <c r="E423" s="6"/>
      <c r="F423" s="6"/>
      <c r="G423" s="6"/>
      <c r="H423" s="41"/>
      <c r="I423" s="6"/>
      <c r="J423" s="6"/>
      <c r="K423" s="6"/>
      <c r="L423" s="6"/>
      <c r="M423" s="6"/>
      <c r="N423" s="6"/>
      <c r="O423" s="90"/>
    </row>
    <row r="424" spans="1:15" ht="14" thickBot="1">
      <c r="A424" s="112" t="s">
        <v>75</v>
      </c>
      <c r="B424" s="6" t="s">
        <v>374</v>
      </c>
      <c r="C424" s="6"/>
      <c r="D424" s="6"/>
      <c r="E424" s="6"/>
      <c r="F424" s="126"/>
      <c r="G424" s="6"/>
      <c r="H424" s="6"/>
      <c r="I424" s="6"/>
      <c r="J424" s="6"/>
      <c r="K424" s="6"/>
      <c r="L424" s="6"/>
      <c r="M424" s="6"/>
      <c r="N424" s="6"/>
      <c r="O424" s="90"/>
    </row>
    <row r="425" spans="1:15" ht="14" thickBot="1">
      <c r="A425" s="112"/>
      <c r="B425" s="6" t="s">
        <v>105</v>
      </c>
      <c r="C425" s="6"/>
      <c r="D425" s="6"/>
      <c r="E425" s="6"/>
      <c r="F425" s="126"/>
      <c r="G425" s="6"/>
      <c r="H425" s="6"/>
      <c r="I425" s="6"/>
      <c r="J425" s="6"/>
      <c r="K425" s="6"/>
      <c r="L425" s="6"/>
      <c r="M425" s="6"/>
      <c r="N425" s="6"/>
      <c r="O425" s="90"/>
    </row>
    <row r="426" spans="1:15" ht="14" thickBot="1">
      <c r="A426" s="112"/>
      <c r="B426" s="6" t="s">
        <v>110</v>
      </c>
      <c r="C426" s="6"/>
      <c r="D426" s="6"/>
      <c r="E426" s="6"/>
      <c r="F426" s="126"/>
      <c r="G426" s="6"/>
      <c r="H426" s="6"/>
      <c r="I426" s="6"/>
      <c r="J426" s="6"/>
      <c r="K426" s="6"/>
      <c r="L426" s="6"/>
      <c r="M426" s="6"/>
      <c r="N426" s="6"/>
      <c r="O426" s="90"/>
    </row>
    <row r="427" spans="1:15" ht="14" thickBot="1">
      <c r="A427" s="112"/>
      <c r="B427" s="6" t="s">
        <v>106</v>
      </c>
      <c r="C427" s="6"/>
      <c r="D427" s="6"/>
      <c r="E427" s="6"/>
      <c r="F427" s="126"/>
      <c r="G427" s="6"/>
      <c r="H427" s="6"/>
      <c r="I427" s="6"/>
      <c r="J427" s="6"/>
      <c r="K427" s="6"/>
      <c r="L427" s="6"/>
      <c r="M427" s="6"/>
      <c r="N427" s="6"/>
      <c r="O427" s="90"/>
    </row>
    <row r="428" spans="1:15" ht="14" thickBot="1">
      <c r="A428" s="112"/>
      <c r="B428" s="6" t="s">
        <v>107</v>
      </c>
      <c r="C428" s="6"/>
      <c r="D428" s="6"/>
      <c r="E428" s="6"/>
      <c r="F428" s="126"/>
      <c r="G428" s="6"/>
      <c r="H428" s="6"/>
      <c r="I428" s="6"/>
      <c r="J428" s="6"/>
      <c r="K428" s="6"/>
      <c r="L428" s="6"/>
      <c r="M428" s="6"/>
      <c r="N428" s="6"/>
      <c r="O428" s="90"/>
    </row>
    <row r="429" spans="1:15" ht="14" thickBot="1">
      <c r="A429" s="112"/>
      <c r="B429" s="6" t="s">
        <v>108</v>
      </c>
      <c r="C429" s="6"/>
      <c r="D429" s="6"/>
      <c r="E429" s="6"/>
      <c r="F429" s="126"/>
      <c r="G429" s="6"/>
      <c r="H429" s="6"/>
      <c r="I429" s="6"/>
      <c r="J429" s="6"/>
      <c r="K429" s="6"/>
      <c r="L429" s="6"/>
      <c r="M429" s="6"/>
      <c r="N429" s="6"/>
      <c r="O429" s="90"/>
    </row>
    <row r="430" spans="1:15" ht="14" thickBot="1">
      <c r="A430" s="112"/>
      <c r="B430" s="18" t="s">
        <v>109</v>
      </c>
      <c r="C430" s="6"/>
      <c r="D430" s="6"/>
      <c r="E430" s="6"/>
      <c r="F430" s="126"/>
      <c r="G430" s="6"/>
      <c r="H430" s="6"/>
      <c r="I430" s="6"/>
      <c r="J430" s="6"/>
      <c r="K430" s="6"/>
      <c r="L430" s="6"/>
      <c r="M430" s="6"/>
      <c r="N430" s="6"/>
      <c r="O430" s="90"/>
    </row>
    <row r="431" spans="1:15" ht="14" thickBot="1">
      <c r="A431" s="112"/>
      <c r="B431" s="18" t="s">
        <v>253</v>
      </c>
      <c r="C431" s="6"/>
      <c r="D431" s="6"/>
      <c r="E431" s="6"/>
      <c r="F431" s="126"/>
      <c r="G431" s="6"/>
      <c r="H431" s="6" t="s">
        <v>222</v>
      </c>
      <c r="I431" s="6"/>
      <c r="J431" s="6"/>
      <c r="K431" s="6"/>
      <c r="L431" s="6"/>
      <c r="M431" s="6"/>
      <c r="N431" s="6"/>
      <c r="O431" s="90"/>
    </row>
    <row r="432" spans="1:15" ht="14" thickBot="1">
      <c r="A432" s="112"/>
      <c r="B432" s="6" t="s">
        <v>249</v>
      </c>
      <c r="C432" s="6"/>
      <c r="D432" s="6"/>
      <c r="E432" s="6"/>
      <c r="F432" s="126"/>
      <c r="G432" s="6"/>
      <c r="H432" s="6" t="s">
        <v>252</v>
      </c>
      <c r="I432" s="6"/>
      <c r="J432" s="6"/>
      <c r="K432" s="6"/>
      <c r="L432" s="6"/>
      <c r="M432" s="6"/>
      <c r="N432" s="6"/>
      <c r="O432" s="90"/>
    </row>
    <row r="433" spans="1:15">
      <c r="A433" s="112"/>
      <c r="B433" s="6"/>
      <c r="C433" s="6"/>
      <c r="D433" s="6"/>
      <c r="E433" s="6"/>
      <c r="F433" s="127"/>
      <c r="G433" s="6"/>
      <c r="H433" s="6"/>
      <c r="I433" s="6"/>
      <c r="J433" s="6"/>
      <c r="K433" s="6"/>
      <c r="L433" s="6"/>
      <c r="M433" s="6"/>
      <c r="N433" s="6"/>
      <c r="O433" s="90"/>
    </row>
    <row r="434" spans="1:15">
      <c r="A434" s="112"/>
      <c r="B434" s="6"/>
      <c r="C434" s="6"/>
      <c r="D434" s="6"/>
      <c r="E434" s="6"/>
      <c r="F434" s="127"/>
      <c r="G434" s="6"/>
      <c r="H434" s="6"/>
      <c r="I434" s="6"/>
      <c r="J434" s="6"/>
      <c r="K434" s="6"/>
      <c r="L434" s="6"/>
      <c r="M434" s="6"/>
      <c r="N434" s="6"/>
      <c r="O434" s="90"/>
    </row>
    <row r="435" spans="1:15" ht="14" thickBot="1">
      <c r="A435" s="113" t="s">
        <v>74</v>
      </c>
      <c r="B435" s="6"/>
      <c r="C435" s="6"/>
      <c r="D435" s="6"/>
      <c r="E435" s="6"/>
      <c r="F435" s="127"/>
      <c r="G435" s="6"/>
      <c r="H435" s="6"/>
      <c r="I435" s="6"/>
      <c r="J435" s="6"/>
      <c r="K435" s="6"/>
      <c r="L435" s="6"/>
      <c r="M435" s="6"/>
      <c r="N435" s="6"/>
      <c r="O435" s="90"/>
    </row>
    <row r="436" spans="1:15" ht="14" thickBot="1">
      <c r="A436" s="112" t="s">
        <v>76</v>
      </c>
      <c r="B436" s="6" t="s">
        <v>374</v>
      </c>
      <c r="C436" s="6"/>
      <c r="D436" s="6"/>
      <c r="E436" s="6"/>
      <c r="F436" s="126"/>
      <c r="G436" s="6"/>
      <c r="H436" s="6"/>
      <c r="I436" s="6"/>
      <c r="J436" s="6"/>
      <c r="K436" s="6"/>
      <c r="L436" s="6"/>
      <c r="M436" s="6"/>
      <c r="N436" s="6"/>
      <c r="O436" s="90"/>
    </row>
    <row r="437" spans="1:15" ht="14" thickBot="1">
      <c r="A437" s="112"/>
      <c r="B437" s="6" t="s">
        <v>112</v>
      </c>
      <c r="C437" s="6"/>
      <c r="D437" s="6"/>
      <c r="E437" s="6"/>
      <c r="F437" s="126"/>
      <c r="G437" s="6"/>
      <c r="H437" s="6"/>
      <c r="I437" s="6"/>
      <c r="J437" s="6"/>
      <c r="K437" s="6"/>
      <c r="L437" s="6"/>
      <c r="M437" s="6"/>
      <c r="N437" s="6"/>
      <c r="O437" s="90"/>
    </row>
    <row r="438" spans="1:15" ht="14" thickBot="1">
      <c r="A438" s="113"/>
      <c r="B438" s="6" t="s">
        <v>157</v>
      </c>
      <c r="C438" s="6"/>
      <c r="D438" s="6"/>
      <c r="E438" s="6"/>
      <c r="F438" s="126"/>
      <c r="G438" s="6"/>
      <c r="H438" s="6" t="s">
        <v>379</v>
      </c>
      <c r="I438" s="6"/>
      <c r="J438" s="6"/>
      <c r="K438" s="6"/>
      <c r="L438" s="6"/>
      <c r="M438" s="6"/>
      <c r="N438" s="6"/>
      <c r="O438" s="90"/>
    </row>
    <row r="439" spans="1:15" ht="14" thickBot="1">
      <c r="A439" s="113"/>
      <c r="B439" s="18" t="s">
        <v>158</v>
      </c>
      <c r="C439" s="6"/>
      <c r="D439" s="6"/>
      <c r="E439" s="6"/>
      <c r="F439" s="126"/>
      <c r="G439" s="6"/>
      <c r="H439" s="6"/>
      <c r="I439" s="6"/>
      <c r="J439" s="6"/>
      <c r="K439" s="6"/>
      <c r="L439" s="6"/>
      <c r="M439" s="6"/>
      <c r="N439" s="6"/>
      <c r="O439" s="90"/>
    </row>
    <row r="440" spans="1:15" ht="14" thickBot="1">
      <c r="A440" s="112"/>
      <c r="B440" s="6" t="s">
        <v>159</v>
      </c>
      <c r="C440" s="6"/>
      <c r="D440" s="6"/>
      <c r="E440" s="6"/>
      <c r="F440" s="126"/>
      <c r="G440" s="6"/>
      <c r="H440" s="6"/>
      <c r="I440" s="6"/>
      <c r="J440" s="6"/>
      <c r="K440" s="6"/>
      <c r="L440" s="6"/>
      <c r="M440" s="6"/>
      <c r="N440" s="6"/>
      <c r="O440" s="90"/>
    </row>
    <row r="441" spans="1:15" ht="14" thickBot="1">
      <c r="A441" s="112"/>
      <c r="B441" s="6" t="s">
        <v>113</v>
      </c>
      <c r="C441" s="6"/>
      <c r="D441" s="6"/>
      <c r="E441" s="6"/>
      <c r="F441" s="126"/>
      <c r="G441" s="6"/>
      <c r="H441" s="6"/>
      <c r="I441" s="6"/>
      <c r="J441" s="6"/>
      <c r="K441" s="6"/>
      <c r="L441" s="6"/>
      <c r="M441" s="6"/>
      <c r="N441" s="6"/>
      <c r="O441" s="90"/>
    </row>
    <row r="442" spans="1:15" ht="14" thickBot="1">
      <c r="A442" s="112"/>
      <c r="B442" s="18" t="s">
        <v>63</v>
      </c>
      <c r="C442" s="6"/>
      <c r="D442" s="6"/>
      <c r="E442" s="6"/>
      <c r="F442" s="126"/>
      <c r="G442" s="6"/>
      <c r="H442" s="6"/>
      <c r="I442" s="6"/>
      <c r="J442" s="6"/>
      <c r="K442" s="6"/>
      <c r="L442" s="6"/>
      <c r="M442" s="6"/>
      <c r="N442" s="6"/>
      <c r="O442" s="90"/>
    </row>
    <row r="443" spans="1:15" ht="14" thickBot="1">
      <c r="A443" s="112"/>
      <c r="B443" s="18" t="s">
        <v>70</v>
      </c>
      <c r="C443" s="6"/>
      <c r="D443" s="6"/>
      <c r="E443" s="6"/>
      <c r="F443" s="126"/>
      <c r="G443" s="6"/>
      <c r="H443" s="6" t="s">
        <v>379</v>
      </c>
      <c r="I443" s="6"/>
      <c r="J443" s="6"/>
      <c r="K443" s="6"/>
      <c r="L443" s="6"/>
      <c r="M443" s="6"/>
      <c r="N443" s="6"/>
      <c r="O443" s="90"/>
    </row>
    <row r="444" spans="1:15" ht="14" thickBot="1">
      <c r="A444" s="112"/>
      <c r="B444" s="18" t="s">
        <v>71</v>
      </c>
      <c r="C444" s="6"/>
      <c r="D444" s="6"/>
      <c r="E444" s="6"/>
      <c r="F444" s="126"/>
      <c r="G444" s="6"/>
      <c r="H444" s="6" t="s">
        <v>379</v>
      </c>
      <c r="I444" s="6"/>
      <c r="J444" s="6"/>
      <c r="K444" s="6"/>
      <c r="L444" s="6"/>
      <c r="M444" s="6"/>
      <c r="N444" s="6"/>
      <c r="O444" s="90"/>
    </row>
    <row r="445" spans="1:15" ht="14" thickBot="1">
      <c r="A445" s="112"/>
      <c r="B445" s="6" t="s">
        <v>72</v>
      </c>
      <c r="C445" s="6"/>
      <c r="D445" s="6"/>
      <c r="E445" s="6"/>
      <c r="F445" s="126"/>
      <c r="G445" s="6"/>
      <c r="H445" s="6" t="s">
        <v>73</v>
      </c>
      <c r="I445" s="6"/>
      <c r="J445" s="6"/>
      <c r="K445" s="6"/>
      <c r="L445" s="6"/>
      <c r="M445" s="6"/>
      <c r="N445" s="6"/>
      <c r="O445" s="90"/>
    </row>
    <row r="446" spans="1:15">
      <c r="A446" s="112"/>
      <c r="B446" s="6"/>
      <c r="C446" s="6"/>
      <c r="D446" s="6"/>
      <c r="E446" s="6"/>
      <c r="F446" s="137"/>
      <c r="G446" s="6"/>
      <c r="H446" s="6"/>
      <c r="I446" s="6"/>
      <c r="J446" s="6"/>
      <c r="K446" s="6"/>
      <c r="L446" s="6"/>
      <c r="M446" s="6"/>
      <c r="N446" s="6"/>
      <c r="O446" s="90"/>
    </row>
    <row r="447" spans="1:15" ht="14" thickBot="1">
      <c r="A447" s="113" t="s">
        <v>46</v>
      </c>
      <c r="B447" s="6"/>
      <c r="C447" s="6"/>
      <c r="D447" s="6"/>
      <c r="E447" s="6"/>
      <c r="F447" s="127"/>
      <c r="G447" s="6"/>
      <c r="H447" s="41"/>
      <c r="I447" s="6"/>
      <c r="J447" s="6"/>
      <c r="K447" s="6"/>
      <c r="L447" s="6"/>
      <c r="M447" s="6"/>
      <c r="N447" s="6"/>
      <c r="O447" s="90"/>
    </row>
    <row r="448" spans="1:15" ht="14" thickBot="1">
      <c r="A448" s="112" t="s">
        <v>45</v>
      </c>
      <c r="B448" s="6" t="s">
        <v>374</v>
      </c>
      <c r="C448" s="6"/>
      <c r="D448" s="6"/>
      <c r="E448" s="6"/>
      <c r="F448" s="126"/>
      <c r="G448" s="6"/>
      <c r="H448" s="6"/>
      <c r="I448" s="6"/>
      <c r="J448" s="6"/>
      <c r="K448" s="6"/>
      <c r="L448" s="6"/>
      <c r="M448" s="6"/>
      <c r="N448" s="6"/>
      <c r="O448" s="90"/>
    </row>
    <row r="449" spans="1:15" ht="14" thickBot="1">
      <c r="A449" s="112"/>
      <c r="B449" s="6" t="s">
        <v>105</v>
      </c>
      <c r="C449" s="6"/>
      <c r="D449" s="6"/>
      <c r="E449" s="6"/>
      <c r="F449" s="126"/>
      <c r="G449" s="6"/>
      <c r="H449" s="6"/>
      <c r="I449" s="6"/>
      <c r="J449" s="6"/>
      <c r="K449" s="6"/>
      <c r="L449" s="6"/>
      <c r="M449" s="6"/>
      <c r="N449" s="6"/>
      <c r="O449" s="90"/>
    </row>
    <row r="450" spans="1:15" ht="14" thickBot="1">
      <c r="A450" s="112"/>
      <c r="B450" s="6" t="s">
        <v>47</v>
      </c>
      <c r="C450" s="6"/>
      <c r="D450" s="6"/>
      <c r="E450" s="6"/>
      <c r="F450" s="126"/>
      <c r="G450" s="6"/>
      <c r="H450" s="6"/>
      <c r="I450" s="6"/>
      <c r="J450" s="6"/>
      <c r="K450" s="6"/>
      <c r="L450" s="6"/>
      <c r="M450" s="6"/>
      <c r="N450" s="6"/>
      <c r="O450" s="90"/>
    </row>
    <row r="451" spans="1:15" ht="14" thickBot="1">
      <c r="A451" s="112"/>
      <c r="B451" s="6" t="s">
        <v>48</v>
      </c>
      <c r="C451" s="6"/>
      <c r="D451" s="6"/>
      <c r="E451" s="6"/>
      <c r="F451" s="126"/>
      <c r="G451" s="6"/>
      <c r="H451" s="6"/>
      <c r="I451" s="6"/>
      <c r="J451" s="6"/>
      <c r="K451" s="6"/>
      <c r="L451" s="6"/>
      <c r="M451" s="6"/>
      <c r="N451" s="6"/>
      <c r="O451" s="90"/>
    </row>
    <row r="452" spans="1:15" ht="14" thickBot="1">
      <c r="A452" s="112"/>
      <c r="B452" s="6" t="s">
        <v>107</v>
      </c>
      <c r="C452" s="6"/>
      <c r="D452" s="6"/>
      <c r="E452" s="6"/>
      <c r="F452" s="126"/>
      <c r="G452" s="6"/>
      <c r="H452" s="6"/>
      <c r="I452" s="6"/>
      <c r="J452" s="6"/>
      <c r="K452" s="6"/>
      <c r="L452" s="6"/>
      <c r="M452" s="6"/>
      <c r="N452" s="6"/>
      <c r="O452" s="90"/>
    </row>
    <row r="453" spans="1:15" ht="14" thickBot="1">
      <c r="A453" s="112"/>
      <c r="B453" s="6" t="s">
        <v>49</v>
      </c>
      <c r="C453" s="6"/>
      <c r="D453" s="6"/>
      <c r="E453" s="6"/>
      <c r="F453" s="126"/>
      <c r="G453" s="6"/>
      <c r="H453" s="6"/>
      <c r="I453" s="6"/>
      <c r="J453" s="6"/>
      <c r="K453" s="6"/>
      <c r="L453" s="6"/>
      <c r="M453" s="6"/>
      <c r="N453" s="6"/>
      <c r="O453" s="90"/>
    </row>
    <row r="454" spans="1:15" ht="14" thickBot="1">
      <c r="A454" s="112"/>
      <c r="B454" s="18" t="s">
        <v>50</v>
      </c>
      <c r="C454" s="6"/>
      <c r="D454" s="6"/>
      <c r="E454" s="6"/>
      <c r="F454" s="126"/>
      <c r="G454" s="6"/>
      <c r="H454" s="6" t="s">
        <v>379</v>
      </c>
      <c r="I454" s="6"/>
      <c r="J454" s="6"/>
      <c r="K454" s="6"/>
      <c r="L454" s="6"/>
      <c r="M454" s="6"/>
      <c r="N454" s="6"/>
      <c r="O454" s="90"/>
    </row>
    <row r="455" spans="1:15" ht="14" thickBot="1">
      <c r="A455" s="112"/>
      <c r="B455" s="18" t="s">
        <v>91</v>
      </c>
      <c r="C455" s="6"/>
      <c r="D455" s="6"/>
      <c r="E455" s="6"/>
      <c r="F455" s="126"/>
      <c r="G455" s="6"/>
      <c r="H455" s="6"/>
      <c r="I455" s="6"/>
      <c r="J455" s="6"/>
      <c r="K455" s="6"/>
      <c r="L455" s="6"/>
      <c r="M455" s="6"/>
      <c r="N455" s="6"/>
      <c r="O455" s="90"/>
    </row>
    <row r="456" spans="1:15" ht="14" thickBot="1">
      <c r="A456" s="112"/>
      <c r="B456" s="18" t="s">
        <v>253</v>
      </c>
      <c r="C456" s="6"/>
      <c r="D456" s="6"/>
      <c r="E456" s="6"/>
      <c r="F456" s="126"/>
      <c r="G456" s="6"/>
      <c r="H456" s="6" t="s">
        <v>222</v>
      </c>
      <c r="I456" s="6"/>
      <c r="J456" s="6"/>
      <c r="K456" s="6"/>
      <c r="L456" s="6"/>
      <c r="M456" s="6"/>
      <c r="N456" s="6"/>
      <c r="O456" s="90"/>
    </row>
    <row r="457" spans="1:15" ht="14" thickBot="1">
      <c r="A457" s="112"/>
      <c r="B457" s="6" t="s">
        <v>249</v>
      </c>
      <c r="C457" s="6"/>
      <c r="D457" s="6"/>
      <c r="E457" s="6"/>
      <c r="F457" s="126"/>
      <c r="G457" s="6"/>
      <c r="H457" s="6" t="s">
        <v>252</v>
      </c>
      <c r="I457" s="6"/>
      <c r="J457" s="6"/>
      <c r="K457" s="6"/>
      <c r="L457" s="6"/>
      <c r="M457" s="6"/>
      <c r="N457" s="6"/>
      <c r="O457" s="90"/>
    </row>
    <row r="458" spans="1:15" ht="14" thickBot="1">
      <c r="A458" s="112"/>
      <c r="B458" s="18" t="s">
        <v>92</v>
      </c>
      <c r="C458" s="6"/>
      <c r="D458" s="6"/>
      <c r="E458" s="6"/>
      <c r="F458" s="126"/>
      <c r="G458" s="6"/>
      <c r="H458" s="6"/>
      <c r="I458" s="6"/>
      <c r="J458" s="6"/>
      <c r="K458" s="6"/>
      <c r="L458" s="6"/>
      <c r="M458" s="6"/>
      <c r="N458" s="6"/>
      <c r="O458" s="90"/>
    </row>
    <row r="459" spans="1:15" ht="14" thickBot="1">
      <c r="A459" s="112"/>
      <c r="B459" s="18" t="s">
        <v>93</v>
      </c>
      <c r="C459" s="6"/>
      <c r="D459" s="6"/>
      <c r="E459" s="6"/>
      <c r="F459" s="126"/>
      <c r="G459" s="6"/>
      <c r="H459" s="6"/>
      <c r="I459" s="6"/>
      <c r="J459" s="6"/>
      <c r="K459" s="6"/>
      <c r="L459" s="6"/>
      <c r="M459" s="6"/>
      <c r="N459" s="6"/>
      <c r="O459" s="90"/>
    </row>
    <row r="460" spans="1:15" ht="14" thickBot="1">
      <c r="A460" s="112"/>
      <c r="B460" s="18" t="s">
        <v>94</v>
      </c>
      <c r="C460" s="6"/>
      <c r="D460" s="6"/>
      <c r="E460" s="6"/>
      <c r="F460" s="126"/>
      <c r="G460" s="6"/>
      <c r="H460" s="6"/>
      <c r="I460" s="6"/>
      <c r="J460" s="6"/>
      <c r="K460" s="6"/>
      <c r="L460" s="6"/>
      <c r="M460" s="6"/>
      <c r="N460" s="6"/>
      <c r="O460" s="90"/>
    </row>
    <row r="461" spans="1:15" ht="14" thickBot="1">
      <c r="A461" s="112"/>
      <c r="B461" s="18" t="s">
        <v>95</v>
      </c>
      <c r="C461" s="6"/>
      <c r="D461" s="6"/>
      <c r="E461" s="6"/>
      <c r="F461" s="126"/>
      <c r="G461" s="6"/>
      <c r="H461" s="6"/>
      <c r="I461" s="6"/>
      <c r="J461" s="6"/>
      <c r="K461" s="6"/>
      <c r="L461" s="6"/>
      <c r="M461" s="6"/>
      <c r="N461" s="6"/>
      <c r="O461" s="90"/>
    </row>
    <row r="462" spans="1:15">
      <c r="A462" s="112"/>
      <c r="B462" s="6"/>
      <c r="C462" s="6"/>
      <c r="D462" s="6"/>
      <c r="E462" s="6"/>
      <c r="F462" s="127"/>
      <c r="G462" s="6"/>
      <c r="H462" s="6"/>
      <c r="I462" s="6"/>
      <c r="J462" s="6"/>
      <c r="K462" s="6"/>
      <c r="L462" s="6"/>
      <c r="M462" s="6"/>
      <c r="N462" s="6"/>
      <c r="O462" s="90"/>
    </row>
    <row r="463" spans="1:15" ht="14" thickBot="1">
      <c r="A463" s="113" t="s">
        <v>97</v>
      </c>
      <c r="B463" s="6"/>
      <c r="C463" s="6"/>
      <c r="D463" s="6"/>
      <c r="E463" s="6"/>
      <c r="F463" s="127"/>
      <c r="G463" s="6"/>
      <c r="H463" s="41"/>
      <c r="I463" s="6"/>
      <c r="J463" s="6"/>
      <c r="K463" s="6"/>
      <c r="L463" s="6"/>
      <c r="M463" s="6"/>
      <c r="N463" s="6"/>
      <c r="O463" s="90"/>
    </row>
    <row r="464" spans="1:15" ht="14" thickBot="1">
      <c r="A464" s="112" t="s">
        <v>96</v>
      </c>
      <c r="B464" s="6" t="s">
        <v>374</v>
      </c>
      <c r="C464" s="6"/>
      <c r="D464" s="6"/>
      <c r="E464" s="6"/>
      <c r="F464" s="126"/>
      <c r="G464" s="6"/>
      <c r="H464" s="6"/>
      <c r="I464" s="6"/>
      <c r="J464" s="6"/>
      <c r="K464" s="6"/>
      <c r="L464" s="6"/>
      <c r="M464" s="6"/>
      <c r="N464" s="6"/>
      <c r="O464" s="90"/>
    </row>
    <row r="465" spans="1:15" ht="14" thickBot="1">
      <c r="A465" s="112"/>
      <c r="B465" s="6" t="s">
        <v>105</v>
      </c>
      <c r="C465" s="6"/>
      <c r="D465" s="6"/>
      <c r="E465" s="6"/>
      <c r="F465" s="126"/>
      <c r="G465" s="6"/>
      <c r="H465" s="6"/>
      <c r="I465" s="6"/>
      <c r="J465" s="6"/>
      <c r="K465" s="6"/>
      <c r="L465" s="6"/>
      <c r="M465" s="6"/>
      <c r="N465" s="6"/>
      <c r="O465" s="90"/>
    </row>
    <row r="466" spans="1:15" ht="14" thickBot="1">
      <c r="A466" s="112"/>
      <c r="B466" s="6" t="s">
        <v>98</v>
      </c>
      <c r="C466" s="6"/>
      <c r="D466" s="6"/>
      <c r="E466" s="6"/>
      <c r="F466" s="126"/>
      <c r="G466" s="6"/>
      <c r="H466" s="6"/>
      <c r="I466" s="6"/>
      <c r="J466" s="6"/>
      <c r="K466" s="6"/>
      <c r="L466" s="6"/>
      <c r="M466" s="6"/>
      <c r="N466" s="6"/>
      <c r="O466" s="90"/>
    </row>
    <row r="467" spans="1:15" ht="14" thickBot="1">
      <c r="A467" s="112"/>
      <c r="B467" s="6" t="s">
        <v>106</v>
      </c>
      <c r="C467" s="6"/>
      <c r="D467" s="6"/>
      <c r="E467" s="6"/>
      <c r="F467" s="126"/>
      <c r="G467" s="6"/>
      <c r="H467" s="6"/>
      <c r="I467" s="6"/>
      <c r="J467" s="6"/>
      <c r="K467" s="6"/>
      <c r="L467" s="6"/>
      <c r="M467" s="6"/>
      <c r="N467" s="6"/>
      <c r="O467" s="90"/>
    </row>
    <row r="468" spans="1:15" ht="14" thickBot="1">
      <c r="A468" s="112"/>
      <c r="B468" s="6" t="s">
        <v>99</v>
      </c>
      <c r="C468" s="6"/>
      <c r="D468" s="6"/>
      <c r="E468" s="6"/>
      <c r="F468" s="126"/>
      <c r="G468" s="6"/>
      <c r="H468" s="6"/>
      <c r="I468" s="6"/>
      <c r="J468" s="6"/>
      <c r="K468" s="6"/>
      <c r="L468" s="6"/>
      <c r="M468" s="6"/>
      <c r="N468" s="6"/>
      <c r="O468" s="90"/>
    </row>
    <row r="469" spans="1:15" ht="14" thickBot="1">
      <c r="A469" s="112"/>
      <c r="B469" s="6" t="s">
        <v>100</v>
      </c>
      <c r="C469" s="6"/>
      <c r="D469" s="6"/>
      <c r="E469" s="6"/>
      <c r="F469" s="126"/>
      <c r="G469" s="6"/>
      <c r="H469" s="6"/>
      <c r="I469" s="6"/>
      <c r="J469" s="6"/>
      <c r="K469" s="6"/>
      <c r="L469" s="6"/>
      <c r="M469" s="6"/>
      <c r="N469" s="6"/>
      <c r="O469" s="90"/>
    </row>
    <row r="470" spans="1:15" ht="14" thickBot="1">
      <c r="A470" s="112"/>
      <c r="B470" s="18" t="s">
        <v>101</v>
      </c>
      <c r="C470" s="6"/>
      <c r="D470" s="6"/>
      <c r="E470" s="6"/>
      <c r="F470" s="126"/>
      <c r="G470" s="6"/>
      <c r="H470" s="6" t="s">
        <v>379</v>
      </c>
      <c r="I470" s="6"/>
      <c r="J470" s="6"/>
      <c r="K470" s="6"/>
      <c r="L470" s="6"/>
      <c r="M470" s="6"/>
      <c r="N470" s="6"/>
      <c r="O470" s="90"/>
    </row>
    <row r="471" spans="1:15" ht="14" thickBot="1">
      <c r="A471" s="112"/>
      <c r="B471" s="18" t="s">
        <v>91</v>
      </c>
      <c r="C471" s="6"/>
      <c r="D471" s="6"/>
      <c r="E471" s="6"/>
      <c r="F471" s="126"/>
      <c r="G471" s="6"/>
      <c r="H471" s="6"/>
      <c r="I471" s="6"/>
      <c r="J471" s="6"/>
      <c r="K471" s="6"/>
      <c r="L471" s="6"/>
      <c r="M471" s="6"/>
      <c r="N471" s="6"/>
      <c r="O471" s="90"/>
    </row>
    <row r="472" spans="1:15">
      <c r="A472" s="112"/>
      <c r="B472" s="18"/>
      <c r="C472" s="6"/>
      <c r="D472" s="6"/>
      <c r="E472" s="6"/>
      <c r="F472" s="137"/>
      <c r="G472" s="6"/>
      <c r="H472" s="6"/>
      <c r="I472" s="6"/>
      <c r="J472" s="6"/>
      <c r="K472" s="6"/>
      <c r="L472" s="6"/>
      <c r="M472" s="6"/>
      <c r="N472" s="6"/>
      <c r="O472" s="90"/>
    </row>
    <row r="473" spans="1:15">
      <c r="A473" s="112"/>
      <c r="B473" s="6"/>
      <c r="C473" s="6"/>
      <c r="D473" s="6"/>
      <c r="E473" s="6"/>
      <c r="F473" s="137"/>
      <c r="G473" s="6"/>
      <c r="H473" s="6"/>
      <c r="I473" s="6"/>
      <c r="J473" s="6"/>
      <c r="K473" s="6"/>
      <c r="L473" s="6"/>
      <c r="M473" s="6"/>
      <c r="N473" s="6"/>
      <c r="O473" s="90"/>
    </row>
    <row r="474" spans="1:15" ht="14" thickBot="1">
      <c r="A474" s="113" t="s">
        <v>111</v>
      </c>
      <c r="B474" s="6"/>
      <c r="C474" s="6"/>
      <c r="D474" s="6"/>
      <c r="E474" s="6"/>
      <c r="F474" s="127"/>
      <c r="G474" s="6"/>
      <c r="H474" s="41"/>
      <c r="I474" s="6"/>
      <c r="J474" s="6"/>
      <c r="K474" s="6"/>
      <c r="L474" s="6"/>
      <c r="M474" s="6"/>
      <c r="N474" s="6"/>
      <c r="O474" s="90"/>
    </row>
    <row r="475" spans="1:15" ht="14" thickBot="1">
      <c r="A475" s="112" t="s">
        <v>75</v>
      </c>
      <c r="B475" s="6" t="s">
        <v>374</v>
      </c>
      <c r="C475" s="6"/>
      <c r="D475" s="6"/>
      <c r="E475" s="6"/>
      <c r="F475" s="126"/>
      <c r="G475" s="6"/>
      <c r="H475" s="6"/>
      <c r="I475" s="6"/>
      <c r="J475" s="6"/>
      <c r="K475" s="6"/>
      <c r="L475" s="6"/>
      <c r="M475" s="6"/>
      <c r="N475" s="6"/>
      <c r="O475" s="90"/>
    </row>
    <row r="476" spans="1:15" ht="14" thickBot="1">
      <c r="A476" s="112"/>
      <c r="B476" s="6" t="s">
        <v>105</v>
      </c>
      <c r="C476" s="6"/>
      <c r="D476" s="6"/>
      <c r="E476" s="6"/>
      <c r="F476" s="126"/>
      <c r="G476" s="6"/>
      <c r="H476" s="6"/>
      <c r="I476" s="6"/>
      <c r="J476" s="6"/>
      <c r="K476" s="6"/>
      <c r="L476" s="6"/>
      <c r="M476" s="6"/>
      <c r="N476" s="6"/>
      <c r="O476" s="90"/>
    </row>
    <row r="477" spans="1:15" ht="14" thickBot="1">
      <c r="A477" s="112"/>
      <c r="B477" s="6" t="s">
        <v>102</v>
      </c>
      <c r="C477" s="6"/>
      <c r="D477" s="6"/>
      <c r="E477" s="6"/>
      <c r="F477" s="126"/>
      <c r="G477" s="6"/>
      <c r="H477" s="6" t="s">
        <v>44</v>
      </c>
      <c r="I477" s="6"/>
      <c r="J477" s="6"/>
      <c r="K477" s="6"/>
      <c r="L477" s="6"/>
      <c r="M477" s="6"/>
      <c r="N477" s="6"/>
      <c r="O477" s="90"/>
    </row>
    <row r="478" spans="1:15" ht="14" thickBot="1">
      <c r="A478" s="112"/>
      <c r="B478" s="6" t="s">
        <v>103</v>
      </c>
      <c r="C478" s="6"/>
      <c r="D478" s="6"/>
      <c r="E478" s="6"/>
      <c r="F478" s="126"/>
      <c r="G478" s="6"/>
      <c r="H478" s="6" t="s">
        <v>43</v>
      </c>
      <c r="I478" s="6"/>
      <c r="J478" s="6"/>
      <c r="K478" s="6"/>
      <c r="L478" s="6"/>
      <c r="M478" s="6"/>
      <c r="N478" s="6"/>
      <c r="O478" s="90"/>
    </row>
    <row r="479" spans="1:15" ht="14" thickBot="1">
      <c r="A479" s="112"/>
      <c r="B479" s="6" t="s">
        <v>104</v>
      </c>
      <c r="C479" s="6"/>
      <c r="D479" s="6"/>
      <c r="E479" s="6"/>
      <c r="F479" s="126"/>
      <c r="G479" s="6"/>
      <c r="H479" s="6" t="s">
        <v>43</v>
      </c>
      <c r="I479" s="6"/>
      <c r="J479" s="6"/>
      <c r="K479" s="6"/>
      <c r="L479" s="6"/>
      <c r="M479" s="6"/>
      <c r="N479" s="6"/>
      <c r="O479" s="90"/>
    </row>
    <row r="480" spans="1:15">
      <c r="A480" s="112"/>
      <c r="B480" s="6"/>
      <c r="C480" s="6"/>
      <c r="D480" s="6"/>
      <c r="E480" s="6"/>
      <c r="F480" s="18"/>
      <c r="G480" s="6"/>
      <c r="H480" s="6"/>
      <c r="I480" s="6"/>
      <c r="J480" s="6"/>
      <c r="K480" s="6"/>
      <c r="L480" s="6"/>
      <c r="M480" s="6"/>
      <c r="N480" s="6"/>
      <c r="O480" s="90"/>
    </row>
    <row r="481" spans="1:15" ht="14" thickBot="1">
      <c r="A481" s="114"/>
      <c r="B481" s="92"/>
      <c r="C481" s="91"/>
      <c r="D481" s="91"/>
      <c r="E481" s="91"/>
      <c r="F481" s="92"/>
      <c r="G481" s="91"/>
      <c r="H481" s="91"/>
      <c r="I481" s="91"/>
      <c r="J481" s="91"/>
      <c r="K481" s="91"/>
      <c r="L481" s="91"/>
      <c r="M481" s="91"/>
      <c r="N481" s="91"/>
      <c r="O481" s="93"/>
    </row>
    <row r="482" spans="1:15">
      <c r="A482" s="81"/>
      <c r="B482" s="18"/>
      <c r="C482" s="6"/>
      <c r="D482" s="6"/>
      <c r="E482" s="6"/>
      <c r="F482" s="18"/>
      <c r="G482" s="6"/>
      <c r="H482" s="6"/>
    </row>
    <row r="483" spans="1:15">
      <c r="A483" s="81"/>
      <c r="B483" s="6"/>
      <c r="C483" s="6"/>
      <c r="D483" s="6"/>
      <c r="E483" s="6"/>
      <c r="F483" s="18"/>
      <c r="G483" s="6"/>
      <c r="H483" s="6"/>
    </row>
    <row r="484" spans="1:15">
      <c r="A484" s="81"/>
      <c r="B484" s="6"/>
      <c r="C484" s="6"/>
      <c r="D484" s="6"/>
      <c r="E484" s="6"/>
      <c r="F484" s="6"/>
      <c r="G484" s="6"/>
      <c r="H484" s="6"/>
    </row>
    <row r="485" spans="1:15">
      <c r="A485" s="16"/>
    </row>
    <row r="486" spans="1:15">
      <c r="A486" s="16"/>
    </row>
  </sheetData>
  <sheetCalcPr fullCalcOnLoad="1"/>
  <mergeCells count="2">
    <mergeCell ref="A205:C205"/>
    <mergeCell ref="H205:I205"/>
  </mergeCells>
  <phoneticPr fontId="20" type="noConversion"/>
  <hyperlinks>
    <hyperlink ref="I111" r:id="rId1"/>
    <hyperlink ref="AD111" r:id="rId2"/>
    <hyperlink ref="AN111" r:id="rId3"/>
    <hyperlink ref="AX111" r:id="rId4"/>
    <hyperlink ref="BH111" r:id="rId5"/>
    <hyperlink ref="BR111" r:id="rId6"/>
    <hyperlink ref="CB111" r:id="rId7"/>
    <hyperlink ref="CL111" r:id="rId8"/>
    <hyperlink ref="CV111" r:id="rId9"/>
    <hyperlink ref="DF111" r:id="rId10"/>
    <hyperlink ref="DP111" r:id="rId11"/>
    <hyperlink ref="DZ111" r:id="rId12"/>
    <hyperlink ref="EJ111" r:id="rId13"/>
    <hyperlink ref="ET111" r:id="rId14"/>
    <hyperlink ref="FD111" r:id="rId15"/>
    <hyperlink ref="FN111" r:id="rId16"/>
    <hyperlink ref="FX111" r:id="rId17"/>
    <hyperlink ref="GH111" r:id="rId18"/>
    <hyperlink ref="GR111" r:id="rId19"/>
    <hyperlink ref="HB111" r:id="rId20"/>
    <hyperlink ref="HL111" r:id="rId21"/>
    <hyperlink ref="HV111" r:id="rId22"/>
    <hyperlink ref="IF111" r:id="rId23"/>
    <hyperlink ref="IP111" r:id="rId24"/>
    <hyperlink ref="IZ111" r:id="rId25"/>
    <hyperlink ref="JJ111" r:id="rId26"/>
    <hyperlink ref="JT111" r:id="rId27"/>
    <hyperlink ref="KD111" r:id="rId28"/>
    <hyperlink ref="KN111" r:id="rId29"/>
    <hyperlink ref="KX111" r:id="rId30"/>
    <hyperlink ref="LH111" r:id="rId31"/>
    <hyperlink ref="LR111" r:id="rId32"/>
    <hyperlink ref="MB111" r:id="rId33"/>
    <hyperlink ref="ML111" r:id="rId34"/>
    <hyperlink ref="MV111" r:id="rId35"/>
    <hyperlink ref="NF111" r:id="rId36"/>
    <hyperlink ref="NP111" r:id="rId37"/>
    <hyperlink ref="NZ111" r:id="rId38"/>
    <hyperlink ref="OJ111" r:id="rId39"/>
    <hyperlink ref="OT111" r:id="rId40"/>
    <hyperlink ref="PD111" r:id="rId41"/>
    <hyperlink ref="PN111" r:id="rId42"/>
    <hyperlink ref="PX111" r:id="rId43"/>
    <hyperlink ref="QH111" r:id="rId44"/>
    <hyperlink ref="QR111" r:id="rId45"/>
    <hyperlink ref="RB111" r:id="rId46"/>
    <hyperlink ref="RL111" r:id="rId47"/>
    <hyperlink ref="RV111" r:id="rId48"/>
    <hyperlink ref="SF111" r:id="rId49"/>
    <hyperlink ref="SP111" r:id="rId50"/>
    <hyperlink ref="SZ111" r:id="rId51"/>
    <hyperlink ref="TJ111" r:id="rId52"/>
    <hyperlink ref="TT111" r:id="rId53"/>
    <hyperlink ref="UD111" r:id="rId54"/>
    <hyperlink ref="UN111" r:id="rId55"/>
    <hyperlink ref="UX111" r:id="rId56"/>
    <hyperlink ref="VH111" r:id="rId57"/>
    <hyperlink ref="VR111" r:id="rId58"/>
    <hyperlink ref="WB111" r:id="rId59"/>
    <hyperlink ref="WL111" r:id="rId60"/>
    <hyperlink ref="WV111" r:id="rId61"/>
    <hyperlink ref="XF111" r:id="rId62"/>
    <hyperlink ref="XP111" r:id="rId63"/>
    <hyperlink ref="XZ111" r:id="rId64"/>
    <hyperlink ref="YJ111" r:id="rId65"/>
    <hyperlink ref="YT111" r:id="rId66"/>
    <hyperlink ref="ZD111" r:id="rId67"/>
    <hyperlink ref="ZN111" r:id="rId68"/>
    <hyperlink ref="ZX111" r:id="rId69"/>
    <hyperlink ref="AAH111" r:id="rId70"/>
    <hyperlink ref="AAR111" r:id="rId71"/>
    <hyperlink ref="ABB111" r:id="rId72"/>
    <hyperlink ref="ABL111" r:id="rId73"/>
    <hyperlink ref="ABV111" r:id="rId74"/>
    <hyperlink ref="ACF111" r:id="rId75"/>
    <hyperlink ref="ACP111" r:id="rId76"/>
    <hyperlink ref="ACZ111" r:id="rId77"/>
    <hyperlink ref="ADJ111" r:id="rId78"/>
    <hyperlink ref="ADT111" r:id="rId79"/>
    <hyperlink ref="AED111" r:id="rId80"/>
    <hyperlink ref="AEN111" r:id="rId81"/>
    <hyperlink ref="AEX111" r:id="rId82"/>
    <hyperlink ref="AFH111" r:id="rId83"/>
    <hyperlink ref="AFR111" r:id="rId84"/>
    <hyperlink ref="AGB111" r:id="rId85"/>
    <hyperlink ref="AGL111" r:id="rId86"/>
    <hyperlink ref="AGV111" r:id="rId87"/>
    <hyperlink ref="AHF111" r:id="rId88"/>
    <hyperlink ref="AHP111" r:id="rId89"/>
    <hyperlink ref="AHZ111" r:id="rId90"/>
    <hyperlink ref="AIJ111" r:id="rId91"/>
    <hyperlink ref="AIT111" r:id="rId92"/>
    <hyperlink ref="AJD111" r:id="rId93"/>
    <hyperlink ref="AJN111" r:id="rId94"/>
    <hyperlink ref="AJX111" r:id="rId95"/>
    <hyperlink ref="AKH111" r:id="rId96"/>
    <hyperlink ref="AKR111" r:id="rId97"/>
    <hyperlink ref="ALB111" r:id="rId98"/>
    <hyperlink ref="ALL111" r:id="rId99"/>
    <hyperlink ref="ALV111" r:id="rId100"/>
    <hyperlink ref="AMF111" r:id="rId101"/>
    <hyperlink ref="AMP111" r:id="rId102"/>
    <hyperlink ref="AMZ111" r:id="rId103"/>
    <hyperlink ref="ANJ111" r:id="rId104"/>
    <hyperlink ref="ANT111" r:id="rId105"/>
    <hyperlink ref="AOD111" r:id="rId106"/>
    <hyperlink ref="AON111" r:id="rId107"/>
    <hyperlink ref="AOX111" r:id="rId108"/>
    <hyperlink ref="APH111" r:id="rId109"/>
    <hyperlink ref="APR111" r:id="rId110"/>
    <hyperlink ref="AQB111" r:id="rId111"/>
    <hyperlink ref="AQL111" r:id="rId112"/>
    <hyperlink ref="AQV111" r:id="rId113"/>
    <hyperlink ref="ARF111" r:id="rId114"/>
    <hyperlink ref="ARP111" r:id="rId115"/>
    <hyperlink ref="ARZ111" r:id="rId116"/>
    <hyperlink ref="ASJ111" r:id="rId117"/>
    <hyperlink ref="AST111" r:id="rId118"/>
    <hyperlink ref="ATD111" r:id="rId119"/>
    <hyperlink ref="ATN111" r:id="rId120"/>
    <hyperlink ref="ATX111" r:id="rId121"/>
    <hyperlink ref="AUH111" r:id="rId122"/>
    <hyperlink ref="AUR111" r:id="rId123"/>
    <hyperlink ref="AVB111" r:id="rId124"/>
    <hyperlink ref="AVL111" r:id="rId125"/>
    <hyperlink ref="AVV111" r:id="rId126"/>
    <hyperlink ref="AWF111" r:id="rId127"/>
    <hyperlink ref="AWP111" r:id="rId128"/>
    <hyperlink ref="AWZ111" r:id="rId129"/>
    <hyperlink ref="AXJ111" r:id="rId130"/>
    <hyperlink ref="AXT111" r:id="rId131"/>
    <hyperlink ref="AYD111" r:id="rId132"/>
    <hyperlink ref="AYN111" r:id="rId133"/>
    <hyperlink ref="AYX111" r:id="rId134"/>
    <hyperlink ref="AZH111" r:id="rId135"/>
    <hyperlink ref="AZR111" r:id="rId136"/>
    <hyperlink ref="BAB111" r:id="rId137"/>
    <hyperlink ref="BAL111" r:id="rId138"/>
    <hyperlink ref="BAV111" r:id="rId139"/>
    <hyperlink ref="BBF111" r:id="rId140"/>
    <hyperlink ref="BBP111" r:id="rId141"/>
    <hyperlink ref="BBZ111" r:id="rId142"/>
    <hyperlink ref="BCJ111" r:id="rId143"/>
    <hyperlink ref="BCT111" r:id="rId144"/>
    <hyperlink ref="BDD111" r:id="rId145"/>
    <hyperlink ref="BDN111" r:id="rId146"/>
    <hyperlink ref="BDX111" r:id="rId147"/>
    <hyperlink ref="BEH111" r:id="rId148"/>
    <hyperlink ref="BER111" r:id="rId149"/>
    <hyperlink ref="BFB111" r:id="rId150"/>
    <hyperlink ref="BFL111" r:id="rId151"/>
    <hyperlink ref="BFV111" r:id="rId152"/>
    <hyperlink ref="BGF111" r:id="rId153"/>
    <hyperlink ref="BGP111" r:id="rId154"/>
    <hyperlink ref="BGZ111" r:id="rId155"/>
    <hyperlink ref="BHJ111" r:id="rId156"/>
    <hyperlink ref="BHT111" r:id="rId157"/>
    <hyperlink ref="BID111" r:id="rId158"/>
    <hyperlink ref="BIN111" r:id="rId159"/>
    <hyperlink ref="BIX111" r:id="rId160"/>
    <hyperlink ref="BJH111" r:id="rId161"/>
    <hyperlink ref="BJR111" r:id="rId162"/>
    <hyperlink ref="BKB111" r:id="rId163"/>
    <hyperlink ref="BKL111" r:id="rId164"/>
    <hyperlink ref="BKV111" r:id="rId165"/>
    <hyperlink ref="BLF111" r:id="rId166"/>
    <hyperlink ref="BLP111" r:id="rId167"/>
    <hyperlink ref="BLZ111" r:id="rId168"/>
    <hyperlink ref="BMJ111" r:id="rId169"/>
    <hyperlink ref="BMT111" r:id="rId170"/>
    <hyperlink ref="BND111" r:id="rId171"/>
    <hyperlink ref="BNN111" r:id="rId172"/>
    <hyperlink ref="BNX111" r:id="rId173"/>
    <hyperlink ref="BOH111" r:id="rId174"/>
    <hyperlink ref="BOR111" r:id="rId175"/>
    <hyperlink ref="BPB111" r:id="rId176"/>
    <hyperlink ref="BPL111" r:id="rId177"/>
    <hyperlink ref="BPV111" r:id="rId178"/>
    <hyperlink ref="BQF111" r:id="rId179"/>
    <hyperlink ref="BQP111" r:id="rId180"/>
    <hyperlink ref="BQZ111" r:id="rId181"/>
    <hyperlink ref="BRJ111" r:id="rId182"/>
    <hyperlink ref="BRT111" r:id="rId183"/>
    <hyperlink ref="BSD111" r:id="rId184"/>
    <hyperlink ref="BSN111" r:id="rId185"/>
    <hyperlink ref="BSX111" r:id="rId186"/>
    <hyperlink ref="BTH111" r:id="rId187"/>
    <hyperlink ref="BTR111" r:id="rId188"/>
    <hyperlink ref="BUB111" r:id="rId189"/>
    <hyperlink ref="BUL111" r:id="rId190"/>
    <hyperlink ref="BUV111" r:id="rId191"/>
    <hyperlink ref="BVF111" r:id="rId192"/>
    <hyperlink ref="BVP111" r:id="rId193"/>
    <hyperlink ref="BVZ111" r:id="rId194"/>
    <hyperlink ref="BWJ111" r:id="rId195"/>
    <hyperlink ref="BWT111" r:id="rId196"/>
    <hyperlink ref="BXD111" r:id="rId197"/>
    <hyperlink ref="BXN111" r:id="rId198"/>
    <hyperlink ref="BXX111" r:id="rId199"/>
    <hyperlink ref="BYH111" r:id="rId200"/>
    <hyperlink ref="BYR111" r:id="rId201"/>
    <hyperlink ref="BZB111" r:id="rId202"/>
    <hyperlink ref="BZL111" r:id="rId203"/>
    <hyperlink ref="BZV111" r:id="rId204"/>
    <hyperlink ref="CAF111" r:id="rId205"/>
    <hyperlink ref="CAP111" r:id="rId206"/>
    <hyperlink ref="CAZ111" r:id="rId207"/>
    <hyperlink ref="CBJ111" r:id="rId208"/>
    <hyperlink ref="CBT111" r:id="rId209"/>
    <hyperlink ref="CCD111" r:id="rId210"/>
    <hyperlink ref="CCN111" r:id="rId211"/>
    <hyperlink ref="CCX111" r:id="rId212"/>
    <hyperlink ref="CDH111" r:id="rId213"/>
    <hyperlink ref="CDR111" r:id="rId214"/>
    <hyperlink ref="CEB111" r:id="rId215"/>
    <hyperlink ref="CEL111" r:id="rId216"/>
    <hyperlink ref="CEV111" r:id="rId217"/>
    <hyperlink ref="CFF111" r:id="rId218"/>
    <hyperlink ref="CFP111" r:id="rId219"/>
    <hyperlink ref="CFZ111" r:id="rId220"/>
    <hyperlink ref="CGJ111" r:id="rId221"/>
    <hyperlink ref="CGT111" r:id="rId222"/>
    <hyperlink ref="CHD111" r:id="rId223"/>
    <hyperlink ref="CHN111" r:id="rId224"/>
    <hyperlink ref="CHX111" r:id="rId225"/>
    <hyperlink ref="CIH111" r:id="rId226"/>
    <hyperlink ref="CIR111" r:id="rId227"/>
    <hyperlink ref="CJB111" r:id="rId228"/>
    <hyperlink ref="CJL111" r:id="rId229"/>
    <hyperlink ref="CJV111" r:id="rId230"/>
    <hyperlink ref="CKF111" r:id="rId231"/>
    <hyperlink ref="CKP111" r:id="rId232"/>
    <hyperlink ref="CKZ111" r:id="rId233"/>
    <hyperlink ref="CLJ111" r:id="rId234"/>
    <hyperlink ref="CLT111" r:id="rId235"/>
    <hyperlink ref="CMD111" r:id="rId236"/>
    <hyperlink ref="CMN111" r:id="rId237"/>
    <hyperlink ref="CMX111" r:id="rId238"/>
    <hyperlink ref="CNH111" r:id="rId239"/>
    <hyperlink ref="CNR111" r:id="rId240"/>
    <hyperlink ref="COB111" r:id="rId241"/>
    <hyperlink ref="COL111" r:id="rId242"/>
    <hyperlink ref="COV111" r:id="rId243"/>
    <hyperlink ref="CPF111" r:id="rId244"/>
    <hyperlink ref="CPP111" r:id="rId245"/>
    <hyperlink ref="CPZ111" r:id="rId246"/>
    <hyperlink ref="CQJ111" r:id="rId247"/>
    <hyperlink ref="CQT111" r:id="rId248"/>
    <hyperlink ref="CRD111" r:id="rId249"/>
    <hyperlink ref="CRN111" r:id="rId250"/>
    <hyperlink ref="CRX111" r:id="rId251"/>
    <hyperlink ref="CSH111" r:id="rId252"/>
    <hyperlink ref="CSR111" r:id="rId253"/>
    <hyperlink ref="CTB111" r:id="rId254"/>
    <hyperlink ref="CTL111" r:id="rId255"/>
    <hyperlink ref="CTV111" r:id="rId256"/>
    <hyperlink ref="CUF111" r:id="rId257"/>
    <hyperlink ref="CUP111" r:id="rId258"/>
    <hyperlink ref="CUZ111" r:id="rId259"/>
    <hyperlink ref="CVJ111" r:id="rId260"/>
    <hyperlink ref="CVT111" r:id="rId261"/>
    <hyperlink ref="CWD111" r:id="rId262"/>
    <hyperlink ref="CWN111" r:id="rId263"/>
    <hyperlink ref="CWX111" r:id="rId264"/>
    <hyperlink ref="CXH111" r:id="rId265"/>
    <hyperlink ref="CXR111" r:id="rId266"/>
    <hyperlink ref="CYB111" r:id="rId267"/>
    <hyperlink ref="CYL111" r:id="rId268"/>
    <hyperlink ref="CYV111" r:id="rId269"/>
    <hyperlink ref="CZF111" r:id="rId270"/>
    <hyperlink ref="CZP111" r:id="rId271"/>
    <hyperlink ref="CZZ111" r:id="rId272"/>
    <hyperlink ref="DAJ111" r:id="rId273"/>
    <hyperlink ref="DAT111" r:id="rId274"/>
    <hyperlink ref="DBD111" r:id="rId275"/>
    <hyperlink ref="DBN111" r:id="rId276"/>
    <hyperlink ref="DBX111" r:id="rId277"/>
    <hyperlink ref="DCH111" r:id="rId278"/>
    <hyperlink ref="DCR111" r:id="rId279"/>
    <hyperlink ref="DDB111" r:id="rId280"/>
    <hyperlink ref="DDL111" r:id="rId281"/>
    <hyperlink ref="DDV111" r:id="rId282"/>
    <hyperlink ref="DEF111" r:id="rId283"/>
    <hyperlink ref="DEP111" r:id="rId284"/>
    <hyperlink ref="DEZ111" r:id="rId285"/>
    <hyperlink ref="DFJ111" r:id="rId286"/>
    <hyperlink ref="DFT111" r:id="rId287"/>
    <hyperlink ref="DGD111" r:id="rId288"/>
    <hyperlink ref="DGN111" r:id="rId289"/>
    <hyperlink ref="DGX111" r:id="rId290"/>
    <hyperlink ref="DHH111" r:id="rId291"/>
    <hyperlink ref="DHR111" r:id="rId292"/>
    <hyperlink ref="DIB111" r:id="rId293"/>
    <hyperlink ref="DIL111" r:id="rId294"/>
    <hyperlink ref="DIV111" r:id="rId295"/>
    <hyperlink ref="DJF111" r:id="rId296"/>
    <hyperlink ref="DJP111" r:id="rId297"/>
    <hyperlink ref="DJZ111" r:id="rId298"/>
    <hyperlink ref="DKJ111" r:id="rId299"/>
    <hyperlink ref="DKT111" r:id="rId300"/>
    <hyperlink ref="DLD111" r:id="rId301"/>
    <hyperlink ref="DLN111" r:id="rId302"/>
    <hyperlink ref="DLX111" r:id="rId303"/>
    <hyperlink ref="DMH111" r:id="rId304"/>
    <hyperlink ref="DMR111" r:id="rId305"/>
    <hyperlink ref="DNB111" r:id="rId306"/>
    <hyperlink ref="DNL111" r:id="rId307"/>
    <hyperlink ref="DNV111" r:id="rId308"/>
    <hyperlink ref="DOF111" r:id="rId309"/>
    <hyperlink ref="DOP111" r:id="rId310"/>
    <hyperlink ref="DOZ111" r:id="rId311"/>
    <hyperlink ref="DPJ111" r:id="rId312"/>
    <hyperlink ref="DPT111" r:id="rId313"/>
    <hyperlink ref="DQD111" r:id="rId314"/>
    <hyperlink ref="DQN111" r:id="rId315"/>
    <hyperlink ref="DQX111" r:id="rId316"/>
    <hyperlink ref="DRH111" r:id="rId317"/>
    <hyperlink ref="DRR111" r:id="rId318"/>
    <hyperlink ref="DSB111" r:id="rId319"/>
    <hyperlink ref="DSL111" r:id="rId320"/>
    <hyperlink ref="DSV111" r:id="rId321"/>
    <hyperlink ref="DTF111" r:id="rId322"/>
    <hyperlink ref="DTP111" r:id="rId323"/>
    <hyperlink ref="DTZ111" r:id="rId324"/>
    <hyperlink ref="DUJ111" r:id="rId325"/>
    <hyperlink ref="DUT111" r:id="rId326"/>
    <hyperlink ref="DVD111" r:id="rId327"/>
    <hyperlink ref="DVN111" r:id="rId328"/>
    <hyperlink ref="DVX111" r:id="rId329"/>
    <hyperlink ref="DWH111" r:id="rId330"/>
    <hyperlink ref="DWR111" r:id="rId331"/>
    <hyperlink ref="DXB111" r:id="rId332"/>
    <hyperlink ref="DXL111" r:id="rId333"/>
    <hyperlink ref="DXV111" r:id="rId334"/>
    <hyperlink ref="DYF111" r:id="rId335"/>
    <hyperlink ref="DYP111" r:id="rId336"/>
    <hyperlink ref="DYZ111" r:id="rId337"/>
    <hyperlink ref="DZJ111" r:id="rId338"/>
    <hyperlink ref="DZT111" r:id="rId339"/>
    <hyperlink ref="EAD111" r:id="rId340"/>
    <hyperlink ref="EAN111" r:id="rId341"/>
    <hyperlink ref="EAX111" r:id="rId342"/>
    <hyperlink ref="EBH111" r:id="rId343"/>
    <hyperlink ref="EBR111" r:id="rId344"/>
    <hyperlink ref="ECB111" r:id="rId345"/>
    <hyperlink ref="ECL111" r:id="rId346"/>
    <hyperlink ref="ECV111" r:id="rId347"/>
    <hyperlink ref="EDF111" r:id="rId348"/>
    <hyperlink ref="EDP111" r:id="rId349"/>
    <hyperlink ref="EDZ111" r:id="rId350"/>
    <hyperlink ref="EEJ111" r:id="rId351"/>
    <hyperlink ref="EET111" r:id="rId352"/>
    <hyperlink ref="EFD111" r:id="rId353"/>
    <hyperlink ref="EFN111" r:id="rId354"/>
    <hyperlink ref="EFX111" r:id="rId355"/>
    <hyperlink ref="EGH111" r:id="rId356"/>
    <hyperlink ref="EGR111" r:id="rId357"/>
    <hyperlink ref="EHB111" r:id="rId358"/>
    <hyperlink ref="EHL111" r:id="rId359"/>
    <hyperlink ref="EHV111" r:id="rId360"/>
    <hyperlink ref="EIF111" r:id="rId361"/>
    <hyperlink ref="EIP111" r:id="rId362"/>
    <hyperlink ref="EIZ111" r:id="rId363"/>
    <hyperlink ref="EJJ111" r:id="rId364"/>
    <hyperlink ref="EJT111" r:id="rId365"/>
    <hyperlink ref="EKD111" r:id="rId366"/>
    <hyperlink ref="EKN111" r:id="rId367"/>
    <hyperlink ref="EKX111" r:id="rId368"/>
    <hyperlink ref="ELH111" r:id="rId369"/>
    <hyperlink ref="ELR111" r:id="rId370"/>
    <hyperlink ref="EMB111" r:id="rId371"/>
    <hyperlink ref="EML111" r:id="rId372"/>
    <hyperlink ref="EMV111" r:id="rId373"/>
    <hyperlink ref="ENF111" r:id="rId374"/>
    <hyperlink ref="ENP111" r:id="rId375"/>
    <hyperlink ref="ENZ111" r:id="rId376"/>
    <hyperlink ref="EOJ111" r:id="rId377"/>
    <hyperlink ref="EOT111" r:id="rId378"/>
    <hyperlink ref="EPD111" r:id="rId379"/>
    <hyperlink ref="EPN111" r:id="rId380"/>
    <hyperlink ref="EPX111" r:id="rId381"/>
    <hyperlink ref="EQH111" r:id="rId382"/>
    <hyperlink ref="EQR111" r:id="rId383"/>
    <hyperlink ref="ERB111" r:id="rId384"/>
    <hyperlink ref="ERL111" r:id="rId385"/>
    <hyperlink ref="ERV111" r:id="rId386"/>
    <hyperlink ref="ESF111" r:id="rId387"/>
    <hyperlink ref="ESP111" r:id="rId388"/>
    <hyperlink ref="ESZ111" r:id="rId389"/>
    <hyperlink ref="ETJ111" r:id="rId390"/>
    <hyperlink ref="ETT111" r:id="rId391"/>
    <hyperlink ref="EUD111" r:id="rId392"/>
    <hyperlink ref="EUN111" r:id="rId393"/>
    <hyperlink ref="EUX111" r:id="rId394"/>
    <hyperlink ref="EVH111" r:id="rId395"/>
    <hyperlink ref="EVR111" r:id="rId396"/>
    <hyperlink ref="EWB111" r:id="rId397"/>
    <hyperlink ref="EWL111" r:id="rId398"/>
    <hyperlink ref="EWV111" r:id="rId399"/>
    <hyperlink ref="EXF111" r:id="rId400"/>
    <hyperlink ref="EXP111" r:id="rId401"/>
    <hyperlink ref="EXZ111" r:id="rId402"/>
    <hyperlink ref="EYJ111" r:id="rId403"/>
    <hyperlink ref="EYT111" r:id="rId404"/>
    <hyperlink ref="EZD111" r:id="rId405"/>
    <hyperlink ref="EZN111" r:id="rId406"/>
    <hyperlink ref="EZX111" r:id="rId407"/>
    <hyperlink ref="FAH111" r:id="rId408"/>
    <hyperlink ref="FAR111" r:id="rId409"/>
    <hyperlink ref="FBB111" r:id="rId410"/>
    <hyperlink ref="FBL111" r:id="rId411"/>
    <hyperlink ref="FBV111" r:id="rId412"/>
    <hyperlink ref="FCF111" r:id="rId413"/>
    <hyperlink ref="FCP111" r:id="rId414"/>
    <hyperlink ref="FCZ111" r:id="rId415"/>
    <hyperlink ref="FDJ111" r:id="rId416"/>
    <hyperlink ref="FDT111" r:id="rId417"/>
    <hyperlink ref="FED111" r:id="rId418"/>
    <hyperlink ref="FEN111" r:id="rId419"/>
    <hyperlink ref="FEX111" r:id="rId420"/>
    <hyperlink ref="FFH111" r:id="rId421"/>
    <hyperlink ref="FFR111" r:id="rId422"/>
    <hyperlink ref="FGB111" r:id="rId423"/>
    <hyperlink ref="FGL111" r:id="rId424"/>
    <hyperlink ref="FGV111" r:id="rId425"/>
    <hyperlink ref="FHF111" r:id="rId426"/>
    <hyperlink ref="FHP111" r:id="rId427"/>
    <hyperlink ref="FHZ111" r:id="rId428"/>
    <hyperlink ref="FIJ111" r:id="rId429"/>
    <hyperlink ref="FIT111" r:id="rId430"/>
    <hyperlink ref="FJD111" r:id="rId431"/>
    <hyperlink ref="FJN111" r:id="rId432"/>
    <hyperlink ref="FJX111" r:id="rId433"/>
    <hyperlink ref="FKH111" r:id="rId434"/>
    <hyperlink ref="FKR111" r:id="rId435"/>
    <hyperlink ref="FLB111" r:id="rId436"/>
    <hyperlink ref="FLL111" r:id="rId437"/>
    <hyperlink ref="FLV111" r:id="rId438"/>
    <hyperlink ref="FMF111" r:id="rId439"/>
    <hyperlink ref="FMP111" r:id="rId440"/>
    <hyperlink ref="FMZ111" r:id="rId441"/>
    <hyperlink ref="FNJ111" r:id="rId442"/>
    <hyperlink ref="FNT111" r:id="rId443"/>
    <hyperlink ref="FOD111" r:id="rId444"/>
    <hyperlink ref="FON111" r:id="rId445"/>
    <hyperlink ref="FOX111" r:id="rId446"/>
    <hyperlink ref="FPH111" r:id="rId447"/>
    <hyperlink ref="FPR111" r:id="rId448"/>
    <hyperlink ref="FQB111" r:id="rId449"/>
    <hyperlink ref="FQL111" r:id="rId450"/>
    <hyperlink ref="FQV111" r:id="rId451"/>
    <hyperlink ref="FRF111" r:id="rId452"/>
    <hyperlink ref="FRP111" r:id="rId453"/>
    <hyperlink ref="FRZ111" r:id="rId454"/>
    <hyperlink ref="FSJ111" r:id="rId455"/>
    <hyperlink ref="FST111" r:id="rId456"/>
    <hyperlink ref="FTD111" r:id="rId457"/>
    <hyperlink ref="FTN111" r:id="rId458"/>
    <hyperlink ref="FTX111" r:id="rId459"/>
    <hyperlink ref="FUH111" r:id="rId460"/>
    <hyperlink ref="FUR111" r:id="rId461"/>
    <hyperlink ref="FVB111" r:id="rId462"/>
    <hyperlink ref="FVL111" r:id="rId463"/>
    <hyperlink ref="FVV111" r:id="rId464"/>
    <hyperlink ref="FWF111" r:id="rId465"/>
    <hyperlink ref="FWP111" r:id="rId466"/>
    <hyperlink ref="FWZ111" r:id="rId467"/>
    <hyperlink ref="FXJ111" r:id="rId468"/>
    <hyperlink ref="FXT111" r:id="rId469"/>
    <hyperlink ref="FYD111" r:id="rId470"/>
    <hyperlink ref="FYN111" r:id="rId471"/>
    <hyperlink ref="FYX111" r:id="rId472"/>
    <hyperlink ref="FZH111" r:id="rId473"/>
    <hyperlink ref="FZR111" r:id="rId474"/>
    <hyperlink ref="GAB111" r:id="rId475"/>
    <hyperlink ref="GAL111" r:id="rId476"/>
    <hyperlink ref="GAV111" r:id="rId477"/>
    <hyperlink ref="GBF111" r:id="rId478"/>
    <hyperlink ref="GBP111" r:id="rId479"/>
    <hyperlink ref="GBZ111" r:id="rId480"/>
    <hyperlink ref="GCJ111" r:id="rId481"/>
    <hyperlink ref="GCT111" r:id="rId482"/>
    <hyperlink ref="GDD111" r:id="rId483"/>
    <hyperlink ref="GDN111" r:id="rId484"/>
    <hyperlink ref="GDX111" r:id="rId485"/>
    <hyperlink ref="GEH111" r:id="rId486"/>
    <hyperlink ref="GER111" r:id="rId487"/>
    <hyperlink ref="GFB111" r:id="rId488"/>
    <hyperlink ref="GFL111" r:id="rId489"/>
    <hyperlink ref="GFV111" r:id="rId490"/>
    <hyperlink ref="GGF111" r:id="rId491"/>
    <hyperlink ref="GGP111" r:id="rId492"/>
    <hyperlink ref="GGZ111" r:id="rId493"/>
    <hyperlink ref="GHJ111" r:id="rId494"/>
    <hyperlink ref="GHT111" r:id="rId495"/>
    <hyperlink ref="GID111" r:id="rId496"/>
    <hyperlink ref="GIN111" r:id="rId497"/>
    <hyperlink ref="GIX111" r:id="rId498"/>
    <hyperlink ref="GJH111" r:id="rId499"/>
    <hyperlink ref="GJR111" r:id="rId500"/>
    <hyperlink ref="GKB111" r:id="rId501"/>
    <hyperlink ref="GKL111" r:id="rId502"/>
    <hyperlink ref="GKV111" r:id="rId503"/>
    <hyperlink ref="GLF111" r:id="rId504"/>
    <hyperlink ref="GLP111" r:id="rId505"/>
    <hyperlink ref="GLZ111" r:id="rId506"/>
    <hyperlink ref="GMJ111" r:id="rId507"/>
    <hyperlink ref="GMT111" r:id="rId508"/>
    <hyperlink ref="GND111" r:id="rId509"/>
    <hyperlink ref="GNN111" r:id="rId510"/>
    <hyperlink ref="GNX111" r:id="rId511"/>
    <hyperlink ref="GOH111" r:id="rId512"/>
    <hyperlink ref="GOR111" r:id="rId513"/>
    <hyperlink ref="GPB111" r:id="rId514"/>
    <hyperlink ref="GPL111" r:id="rId515"/>
    <hyperlink ref="GPV111" r:id="rId516"/>
    <hyperlink ref="GQF111" r:id="rId517"/>
    <hyperlink ref="GQP111" r:id="rId518"/>
    <hyperlink ref="GQZ111" r:id="rId519"/>
    <hyperlink ref="GRJ111" r:id="rId520"/>
    <hyperlink ref="GRT111" r:id="rId521"/>
    <hyperlink ref="GSD111" r:id="rId522"/>
    <hyperlink ref="GSN111" r:id="rId523"/>
    <hyperlink ref="GSX111" r:id="rId524"/>
    <hyperlink ref="GTH111" r:id="rId525"/>
    <hyperlink ref="GTR111" r:id="rId526"/>
    <hyperlink ref="GUB111" r:id="rId527"/>
    <hyperlink ref="GUL111" r:id="rId528"/>
    <hyperlink ref="GUV111" r:id="rId529"/>
    <hyperlink ref="GVF111" r:id="rId530"/>
    <hyperlink ref="GVP111" r:id="rId531"/>
    <hyperlink ref="GVZ111" r:id="rId532"/>
    <hyperlink ref="GWJ111" r:id="rId533"/>
    <hyperlink ref="GWT111" r:id="rId534"/>
    <hyperlink ref="GXD111" r:id="rId535"/>
    <hyperlink ref="GXN111" r:id="rId536"/>
    <hyperlink ref="GXX111" r:id="rId537"/>
    <hyperlink ref="GYH111" r:id="rId538"/>
    <hyperlink ref="GYR111" r:id="rId539"/>
    <hyperlink ref="GZB111" r:id="rId540"/>
    <hyperlink ref="GZL111" r:id="rId541"/>
    <hyperlink ref="GZV111" r:id="rId542"/>
    <hyperlink ref="HAF111" r:id="rId543"/>
    <hyperlink ref="HAP111" r:id="rId544"/>
    <hyperlink ref="HAZ111" r:id="rId545"/>
    <hyperlink ref="HBJ111" r:id="rId546"/>
    <hyperlink ref="HBT111" r:id="rId547"/>
    <hyperlink ref="HCD111" r:id="rId548"/>
    <hyperlink ref="HCN111" r:id="rId549"/>
    <hyperlink ref="HCX111" r:id="rId550"/>
    <hyperlink ref="HDH111" r:id="rId551"/>
    <hyperlink ref="HDR111" r:id="rId552"/>
    <hyperlink ref="HEB111" r:id="rId553"/>
    <hyperlink ref="HEL111" r:id="rId554"/>
    <hyperlink ref="HEV111" r:id="rId555"/>
    <hyperlink ref="HFF111" r:id="rId556"/>
    <hyperlink ref="HFP111" r:id="rId557"/>
    <hyperlink ref="HFZ111" r:id="rId558"/>
    <hyperlink ref="HGJ111" r:id="rId559"/>
    <hyperlink ref="HGT111" r:id="rId560"/>
    <hyperlink ref="HHD111" r:id="rId561"/>
    <hyperlink ref="HHN111" r:id="rId562"/>
    <hyperlink ref="HHX111" r:id="rId563"/>
    <hyperlink ref="HIH111" r:id="rId564"/>
    <hyperlink ref="HIR111" r:id="rId565"/>
    <hyperlink ref="HJB111" r:id="rId566"/>
    <hyperlink ref="HJL111" r:id="rId567"/>
    <hyperlink ref="HJV111" r:id="rId568"/>
    <hyperlink ref="HKF111" r:id="rId569"/>
    <hyperlink ref="HKP111" r:id="rId570"/>
    <hyperlink ref="HKZ111" r:id="rId571"/>
    <hyperlink ref="HLJ111" r:id="rId572"/>
    <hyperlink ref="HLT111" r:id="rId573"/>
    <hyperlink ref="HMD111" r:id="rId574"/>
    <hyperlink ref="HMN111" r:id="rId575"/>
    <hyperlink ref="HMX111" r:id="rId576"/>
    <hyperlink ref="HNH111" r:id="rId577"/>
    <hyperlink ref="HNR111" r:id="rId578"/>
    <hyperlink ref="HOB111" r:id="rId579"/>
    <hyperlink ref="HOL111" r:id="rId580"/>
    <hyperlink ref="HOV111" r:id="rId581"/>
    <hyperlink ref="HPF111" r:id="rId582"/>
    <hyperlink ref="HPP111" r:id="rId583"/>
    <hyperlink ref="HPZ111" r:id="rId584"/>
    <hyperlink ref="HQJ111" r:id="rId585"/>
    <hyperlink ref="HQT111" r:id="rId586"/>
    <hyperlink ref="HRD111" r:id="rId587"/>
    <hyperlink ref="HRN111" r:id="rId588"/>
    <hyperlink ref="HRX111" r:id="rId589"/>
    <hyperlink ref="HSH111" r:id="rId590"/>
    <hyperlink ref="HSR111" r:id="rId591"/>
    <hyperlink ref="HTB111" r:id="rId592"/>
    <hyperlink ref="HTL111" r:id="rId593"/>
    <hyperlink ref="HTV111" r:id="rId594"/>
    <hyperlink ref="HUF111" r:id="rId595"/>
    <hyperlink ref="HUP111" r:id="rId596"/>
    <hyperlink ref="HUZ111" r:id="rId597"/>
    <hyperlink ref="HVJ111" r:id="rId598"/>
    <hyperlink ref="HVT111" r:id="rId599"/>
    <hyperlink ref="HWD111" r:id="rId600"/>
    <hyperlink ref="HWN111" r:id="rId601"/>
    <hyperlink ref="HWX111" r:id="rId602"/>
    <hyperlink ref="HXH111" r:id="rId603"/>
    <hyperlink ref="HXR111" r:id="rId604"/>
    <hyperlink ref="HYB111" r:id="rId605"/>
    <hyperlink ref="HYL111" r:id="rId606"/>
    <hyperlink ref="HYV111" r:id="rId607"/>
    <hyperlink ref="HZF111" r:id="rId608"/>
    <hyperlink ref="HZP111" r:id="rId609"/>
    <hyperlink ref="HZZ111" r:id="rId610"/>
    <hyperlink ref="IAJ111" r:id="rId611"/>
    <hyperlink ref="IAT111" r:id="rId612"/>
    <hyperlink ref="IBD111" r:id="rId613"/>
    <hyperlink ref="IBN111" r:id="rId614"/>
    <hyperlink ref="IBX111" r:id="rId615"/>
    <hyperlink ref="ICH111" r:id="rId616"/>
    <hyperlink ref="ICR111" r:id="rId617"/>
    <hyperlink ref="IDB111" r:id="rId618"/>
    <hyperlink ref="IDL111" r:id="rId619"/>
    <hyperlink ref="IDV111" r:id="rId620"/>
    <hyperlink ref="IEF111" r:id="rId621"/>
    <hyperlink ref="IEP111" r:id="rId622"/>
    <hyperlink ref="IEZ111" r:id="rId623"/>
    <hyperlink ref="IFJ111" r:id="rId624"/>
    <hyperlink ref="IFT111" r:id="rId625"/>
    <hyperlink ref="IGD111" r:id="rId626"/>
    <hyperlink ref="IGN111" r:id="rId627"/>
    <hyperlink ref="IGX111" r:id="rId628"/>
    <hyperlink ref="IHH111" r:id="rId629"/>
    <hyperlink ref="IHR111" r:id="rId630"/>
    <hyperlink ref="IIB111" r:id="rId631"/>
    <hyperlink ref="IIL111" r:id="rId632"/>
    <hyperlink ref="IIV111" r:id="rId633"/>
    <hyperlink ref="IJF111" r:id="rId634"/>
    <hyperlink ref="IJP111" r:id="rId635"/>
    <hyperlink ref="IJZ111" r:id="rId636"/>
    <hyperlink ref="IKJ111" r:id="rId637"/>
    <hyperlink ref="IKT111" r:id="rId638"/>
    <hyperlink ref="ILD111" r:id="rId639"/>
    <hyperlink ref="ILN111" r:id="rId640"/>
    <hyperlink ref="ILX111" r:id="rId641"/>
    <hyperlink ref="IMH111" r:id="rId642"/>
    <hyperlink ref="IMR111" r:id="rId643"/>
    <hyperlink ref="INB111" r:id="rId644"/>
    <hyperlink ref="INL111" r:id="rId645"/>
    <hyperlink ref="INV111" r:id="rId646"/>
    <hyperlink ref="IOF111" r:id="rId647"/>
    <hyperlink ref="IOP111" r:id="rId648"/>
    <hyperlink ref="IOZ111" r:id="rId649"/>
    <hyperlink ref="IPJ111" r:id="rId650"/>
    <hyperlink ref="IPT111" r:id="rId651"/>
    <hyperlink ref="IQD111" r:id="rId652"/>
    <hyperlink ref="IQN111" r:id="rId653"/>
    <hyperlink ref="IQX111" r:id="rId654"/>
    <hyperlink ref="IRH111" r:id="rId655"/>
    <hyperlink ref="IRR111" r:id="rId656"/>
    <hyperlink ref="ISB111" r:id="rId657"/>
    <hyperlink ref="ISL111" r:id="rId658"/>
    <hyperlink ref="ISV111" r:id="rId659"/>
    <hyperlink ref="ITF111" r:id="rId660"/>
    <hyperlink ref="ITP111" r:id="rId661"/>
    <hyperlink ref="ITZ111" r:id="rId662"/>
    <hyperlink ref="IUJ111" r:id="rId663"/>
    <hyperlink ref="IUT111" r:id="rId664"/>
    <hyperlink ref="IVD111" r:id="rId665"/>
    <hyperlink ref="IVN111" r:id="rId666"/>
    <hyperlink ref="IVX111" r:id="rId667"/>
    <hyperlink ref="IWH111" r:id="rId668"/>
    <hyperlink ref="IWR111" r:id="rId669"/>
    <hyperlink ref="IXB111" r:id="rId670"/>
    <hyperlink ref="IXL111" r:id="rId671"/>
    <hyperlink ref="IXV111" r:id="rId672"/>
    <hyperlink ref="IYF111" r:id="rId673"/>
    <hyperlink ref="IYP111" r:id="rId674"/>
    <hyperlink ref="IYZ111" r:id="rId675"/>
    <hyperlink ref="IZJ111" r:id="rId676"/>
    <hyperlink ref="IZT111" r:id="rId677"/>
    <hyperlink ref="JAD111" r:id="rId678"/>
    <hyperlink ref="JAN111" r:id="rId679"/>
    <hyperlink ref="JAX111" r:id="rId680"/>
    <hyperlink ref="JBH111" r:id="rId681"/>
    <hyperlink ref="JBR111" r:id="rId682"/>
    <hyperlink ref="JCB111" r:id="rId683"/>
    <hyperlink ref="JCL111" r:id="rId684"/>
    <hyperlink ref="JCV111" r:id="rId685"/>
    <hyperlink ref="JDF111" r:id="rId686"/>
    <hyperlink ref="JDP111" r:id="rId687"/>
    <hyperlink ref="JDZ111" r:id="rId688"/>
    <hyperlink ref="JEJ111" r:id="rId689"/>
    <hyperlink ref="JET111" r:id="rId690"/>
    <hyperlink ref="JFD111" r:id="rId691"/>
    <hyperlink ref="JFN111" r:id="rId692"/>
    <hyperlink ref="JFX111" r:id="rId693"/>
    <hyperlink ref="JGH111" r:id="rId694"/>
    <hyperlink ref="JGR111" r:id="rId695"/>
    <hyperlink ref="JHB111" r:id="rId696"/>
    <hyperlink ref="JHL111" r:id="rId697"/>
    <hyperlink ref="JHV111" r:id="rId698"/>
    <hyperlink ref="JIF111" r:id="rId699"/>
    <hyperlink ref="JIP111" r:id="rId700"/>
    <hyperlink ref="JIZ111" r:id="rId701"/>
    <hyperlink ref="JJJ111" r:id="rId702"/>
    <hyperlink ref="JJT111" r:id="rId703"/>
    <hyperlink ref="JKD111" r:id="rId704"/>
    <hyperlink ref="JKN111" r:id="rId705"/>
    <hyperlink ref="JKX111" r:id="rId706"/>
    <hyperlink ref="JLH111" r:id="rId707"/>
    <hyperlink ref="JLR111" r:id="rId708"/>
    <hyperlink ref="JMB111" r:id="rId709"/>
    <hyperlink ref="JML111" r:id="rId710"/>
    <hyperlink ref="JMV111" r:id="rId711"/>
    <hyperlink ref="JNF111" r:id="rId712"/>
    <hyperlink ref="JNP111" r:id="rId713"/>
    <hyperlink ref="JNZ111" r:id="rId714"/>
    <hyperlink ref="JOJ111" r:id="rId715"/>
    <hyperlink ref="JOT111" r:id="rId716"/>
    <hyperlink ref="JPD111" r:id="rId717"/>
    <hyperlink ref="JPN111" r:id="rId718"/>
    <hyperlink ref="JPX111" r:id="rId719"/>
    <hyperlink ref="JQH111" r:id="rId720"/>
    <hyperlink ref="JQR111" r:id="rId721"/>
    <hyperlink ref="JRB111" r:id="rId722"/>
    <hyperlink ref="JRL111" r:id="rId723"/>
    <hyperlink ref="JRV111" r:id="rId724"/>
    <hyperlink ref="JSF111" r:id="rId725"/>
    <hyperlink ref="JSP111" r:id="rId726"/>
    <hyperlink ref="JSZ111" r:id="rId727"/>
    <hyperlink ref="JTJ111" r:id="rId728"/>
    <hyperlink ref="JTT111" r:id="rId729"/>
    <hyperlink ref="JUD111" r:id="rId730"/>
    <hyperlink ref="JUN111" r:id="rId731"/>
    <hyperlink ref="JUX111" r:id="rId732"/>
    <hyperlink ref="JVH111" r:id="rId733"/>
    <hyperlink ref="JVR111" r:id="rId734"/>
    <hyperlink ref="JWB111" r:id="rId735"/>
    <hyperlink ref="JWL111" r:id="rId736"/>
    <hyperlink ref="JWV111" r:id="rId737"/>
    <hyperlink ref="JXF111" r:id="rId738"/>
    <hyperlink ref="JXP111" r:id="rId739"/>
    <hyperlink ref="JXZ111" r:id="rId740"/>
    <hyperlink ref="JYJ111" r:id="rId741"/>
    <hyperlink ref="JYT111" r:id="rId742"/>
    <hyperlink ref="JZD111" r:id="rId743"/>
    <hyperlink ref="JZN111" r:id="rId744"/>
    <hyperlink ref="JZX111" r:id="rId745"/>
    <hyperlink ref="KAH111" r:id="rId746"/>
    <hyperlink ref="KAR111" r:id="rId747"/>
    <hyperlink ref="KBB111" r:id="rId748"/>
    <hyperlink ref="KBL111" r:id="rId749"/>
    <hyperlink ref="KBV111" r:id="rId750"/>
    <hyperlink ref="KCF111" r:id="rId751"/>
    <hyperlink ref="KCP111" r:id="rId752"/>
    <hyperlink ref="KCZ111" r:id="rId753"/>
    <hyperlink ref="KDJ111" r:id="rId754"/>
    <hyperlink ref="KDT111" r:id="rId755"/>
    <hyperlink ref="KED111" r:id="rId756"/>
    <hyperlink ref="KEN111" r:id="rId757"/>
    <hyperlink ref="KEX111" r:id="rId758"/>
    <hyperlink ref="KFH111" r:id="rId759"/>
    <hyperlink ref="KFR111" r:id="rId760"/>
    <hyperlink ref="KGB111" r:id="rId761"/>
    <hyperlink ref="KGL111" r:id="rId762"/>
    <hyperlink ref="KGV111" r:id="rId763"/>
    <hyperlink ref="KHF111" r:id="rId764"/>
    <hyperlink ref="KHP111" r:id="rId765"/>
    <hyperlink ref="KHZ111" r:id="rId766"/>
    <hyperlink ref="KIJ111" r:id="rId767"/>
    <hyperlink ref="KIT111" r:id="rId768"/>
    <hyperlink ref="KJD111" r:id="rId769"/>
    <hyperlink ref="KJN111" r:id="rId770"/>
    <hyperlink ref="KJX111" r:id="rId771"/>
    <hyperlink ref="KKH111" r:id="rId772"/>
    <hyperlink ref="KKR111" r:id="rId773"/>
    <hyperlink ref="KLB111" r:id="rId774"/>
    <hyperlink ref="KLL111" r:id="rId775"/>
    <hyperlink ref="KLV111" r:id="rId776"/>
    <hyperlink ref="KMF111" r:id="rId777"/>
    <hyperlink ref="KMP111" r:id="rId778"/>
    <hyperlink ref="KMZ111" r:id="rId779"/>
    <hyperlink ref="KNJ111" r:id="rId780"/>
    <hyperlink ref="KNT111" r:id="rId781"/>
    <hyperlink ref="KOD111" r:id="rId782"/>
    <hyperlink ref="KON111" r:id="rId783"/>
    <hyperlink ref="KOX111" r:id="rId784"/>
    <hyperlink ref="KPH111" r:id="rId785"/>
    <hyperlink ref="KPR111" r:id="rId786"/>
    <hyperlink ref="KQB111" r:id="rId787"/>
    <hyperlink ref="KQL111" r:id="rId788"/>
    <hyperlink ref="KQV111" r:id="rId789"/>
    <hyperlink ref="KRF111" r:id="rId790"/>
    <hyperlink ref="KRP111" r:id="rId791"/>
    <hyperlink ref="KRZ111" r:id="rId792"/>
    <hyperlink ref="KSJ111" r:id="rId793"/>
    <hyperlink ref="KST111" r:id="rId794"/>
    <hyperlink ref="KTD111" r:id="rId795"/>
    <hyperlink ref="KTN111" r:id="rId796"/>
    <hyperlink ref="KTX111" r:id="rId797"/>
    <hyperlink ref="KUH111" r:id="rId798"/>
    <hyperlink ref="KUR111" r:id="rId799"/>
    <hyperlink ref="KVB111" r:id="rId800"/>
    <hyperlink ref="KVL111" r:id="rId801"/>
    <hyperlink ref="KVV111" r:id="rId802"/>
    <hyperlink ref="KWF111" r:id="rId803"/>
    <hyperlink ref="KWP111" r:id="rId804"/>
    <hyperlink ref="KWZ111" r:id="rId805"/>
    <hyperlink ref="KXJ111" r:id="rId806"/>
    <hyperlink ref="KXT111" r:id="rId807"/>
    <hyperlink ref="KYD111" r:id="rId808"/>
    <hyperlink ref="KYN111" r:id="rId809"/>
    <hyperlink ref="KYX111" r:id="rId810"/>
    <hyperlink ref="KZH111" r:id="rId811"/>
    <hyperlink ref="KZR111" r:id="rId812"/>
    <hyperlink ref="LAB111" r:id="rId813"/>
    <hyperlink ref="LAL111" r:id="rId814"/>
    <hyperlink ref="LAV111" r:id="rId815"/>
    <hyperlink ref="LBF111" r:id="rId816"/>
    <hyperlink ref="LBP111" r:id="rId817"/>
    <hyperlink ref="LBZ111" r:id="rId818"/>
    <hyperlink ref="LCJ111" r:id="rId819"/>
    <hyperlink ref="LCT111" r:id="rId820"/>
    <hyperlink ref="LDD111" r:id="rId821"/>
    <hyperlink ref="LDN111" r:id="rId822"/>
    <hyperlink ref="LDX111" r:id="rId823"/>
    <hyperlink ref="LEH111" r:id="rId824"/>
    <hyperlink ref="LER111" r:id="rId825"/>
    <hyperlink ref="LFB111" r:id="rId826"/>
    <hyperlink ref="LFL111" r:id="rId827"/>
    <hyperlink ref="LFV111" r:id="rId828"/>
    <hyperlink ref="LGF111" r:id="rId829"/>
    <hyperlink ref="LGP111" r:id="rId830"/>
    <hyperlink ref="LGZ111" r:id="rId831"/>
    <hyperlink ref="LHJ111" r:id="rId832"/>
    <hyperlink ref="LHT111" r:id="rId833"/>
    <hyperlink ref="LID111" r:id="rId834"/>
    <hyperlink ref="LIN111" r:id="rId835"/>
    <hyperlink ref="LIX111" r:id="rId836"/>
    <hyperlink ref="LJH111" r:id="rId837"/>
    <hyperlink ref="LJR111" r:id="rId838"/>
    <hyperlink ref="LKB111" r:id="rId839"/>
    <hyperlink ref="LKL111" r:id="rId840"/>
    <hyperlink ref="LKV111" r:id="rId841"/>
    <hyperlink ref="LLF111" r:id="rId842"/>
    <hyperlink ref="LLP111" r:id="rId843"/>
    <hyperlink ref="LLZ111" r:id="rId844"/>
    <hyperlink ref="LMJ111" r:id="rId845"/>
    <hyperlink ref="LMT111" r:id="rId846"/>
    <hyperlink ref="LND111" r:id="rId847"/>
    <hyperlink ref="LNN111" r:id="rId848"/>
    <hyperlink ref="LNX111" r:id="rId849"/>
    <hyperlink ref="LOH111" r:id="rId850"/>
    <hyperlink ref="LOR111" r:id="rId851"/>
    <hyperlink ref="LPB111" r:id="rId852"/>
    <hyperlink ref="LPL111" r:id="rId853"/>
    <hyperlink ref="LPV111" r:id="rId854"/>
    <hyperlink ref="LQF111" r:id="rId855"/>
    <hyperlink ref="LQP111" r:id="rId856"/>
    <hyperlink ref="LQZ111" r:id="rId857"/>
    <hyperlink ref="LRJ111" r:id="rId858"/>
    <hyperlink ref="LRT111" r:id="rId859"/>
    <hyperlink ref="LSD111" r:id="rId860"/>
    <hyperlink ref="LSN111" r:id="rId861"/>
    <hyperlink ref="LSX111" r:id="rId862"/>
    <hyperlink ref="LTH111" r:id="rId863"/>
    <hyperlink ref="LTR111" r:id="rId864"/>
    <hyperlink ref="LUB111" r:id="rId865"/>
    <hyperlink ref="LUL111" r:id="rId866"/>
    <hyperlink ref="LUV111" r:id="rId867"/>
    <hyperlink ref="LVF111" r:id="rId868"/>
    <hyperlink ref="LVP111" r:id="rId869"/>
    <hyperlink ref="LVZ111" r:id="rId870"/>
    <hyperlink ref="LWJ111" r:id="rId871"/>
    <hyperlink ref="LWT111" r:id="rId872"/>
    <hyperlink ref="LXD111" r:id="rId873"/>
    <hyperlink ref="LXN111" r:id="rId874"/>
    <hyperlink ref="LXX111" r:id="rId875"/>
    <hyperlink ref="LYH111" r:id="rId876"/>
    <hyperlink ref="LYR111" r:id="rId877"/>
    <hyperlink ref="LZB111" r:id="rId878"/>
    <hyperlink ref="LZL111" r:id="rId879"/>
    <hyperlink ref="LZV111" r:id="rId880"/>
    <hyperlink ref="MAF111" r:id="rId881"/>
    <hyperlink ref="MAP111" r:id="rId882"/>
    <hyperlink ref="MAZ111" r:id="rId883"/>
    <hyperlink ref="MBJ111" r:id="rId884"/>
    <hyperlink ref="MBT111" r:id="rId885"/>
    <hyperlink ref="MCD111" r:id="rId886"/>
    <hyperlink ref="MCN111" r:id="rId887"/>
    <hyperlink ref="MCX111" r:id="rId888"/>
    <hyperlink ref="MDH111" r:id="rId889"/>
    <hyperlink ref="MDR111" r:id="rId890"/>
    <hyperlink ref="MEB111" r:id="rId891"/>
    <hyperlink ref="MEL111" r:id="rId892"/>
    <hyperlink ref="MEV111" r:id="rId893"/>
    <hyperlink ref="MFF111" r:id="rId894"/>
    <hyperlink ref="MFP111" r:id="rId895"/>
    <hyperlink ref="MFZ111" r:id="rId896"/>
    <hyperlink ref="MGJ111" r:id="rId897"/>
    <hyperlink ref="MGT111" r:id="rId898"/>
    <hyperlink ref="MHD111" r:id="rId899"/>
    <hyperlink ref="MHN111" r:id="rId900"/>
    <hyperlink ref="MHX111" r:id="rId901"/>
    <hyperlink ref="MIH111" r:id="rId902"/>
    <hyperlink ref="MIR111" r:id="rId903"/>
    <hyperlink ref="MJB111" r:id="rId904"/>
    <hyperlink ref="MJL111" r:id="rId905"/>
    <hyperlink ref="MJV111" r:id="rId906"/>
    <hyperlink ref="MKF111" r:id="rId907"/>
    <hyperlink ref="MKP111" r:id="rId908"/>
    <hyperlink ref="MKZ111" r:id="rId909"/>
    <hyperlink ref="MLJ111" r:id="rId910"/>
    <hyperlink ref="MLT111" r:id="rId911"/>
    <hyperlink ref="MMD111" r:id="rId912"/>
    <hyperlink ref="MMN111" r:id="rId913"/>
    <hyperlink ref="MMX111" r:id="rId914"/>
    <hyperlink ref="MNH111" r:id="rId915"/>
    <hyperlink ref="MNR111" r:id="rId916"/>
    <hyperlink ref="MOB111" r:id="rId917"/>
    <hyperlink ref="MOL111" r:id="rId918"/>
    <hyperlink ref="MOV111" r:id="rId919"/>
    <hyperlink ref="MPF111" r:id="rId920"/>
    <hyperlink ref="MPP111" r:id="rId921"/>
    <hyperlink ref="MPZ111" r:id="rId922"/>
    <hyperlink ref="MQJ111" r:id="rId923"/>
    <hyperlink ref="MQT111" r:id="rId924"/>
    <hyperlink ref="MRD111" r:id="rId925"/>
    <hyperlink ref="MRN111" r:id="rId926"/>
    <hyperlink ref="MRX111" r:id="rId927"/>
    <hyperlink ref="MSH111" r:id="rId928"/>
    <hyperlink ref="MSR111" r:id="rId929"/>
    <hyperlink ref="MTB111" r:id="rId930"/>
    <hyperlink ref="MTL111" r:id="rId931"/>
    <hyperlink ref="MTV111" r:id="rId932"/>
    <hyperlink ref="MUF111" r:id="rId933"/>
    <hyperlink ref="MUP111" r:id="rId934"/>
    <hyperlink ref="MUZ111" r:id="rId935"/>
    <hyperlink ref="MVJ111" r:id="rId936"/>
    <hyperlink ref="MVT111" r:id="rId937"/>
    <hyperlink ref="MWD111" r:id="rId938"/>
    <hyperlink ref="MWN111" r:id="rId939"/>
    <hyperlink ref="MWX111" r:id="rId940"/>
    <hyperlink ref="MXH111" r:id="rId941"/>
    <hyperlink ref="MXR111" r:id="rId942"/>
    <hyperlink ref="MYB111" r:id="rId943"/>
    <hyperlink ref="MYL111" r:id="rId944"/>
    <hyperlink ref="MYV111" r:id="rId945"/>
    <hyperlink ref="MZF111" r:id="rId946"/>
    <hyperlink ref="MZP111" r:id="rId947"/>
    <hyperlink ref="MZZ111" r:id="rId948"/>
    <hyperlink ref="NAJ111" r:id="rId949"/>
    <hyperlink ref="NAT111" r:id="rId950"/>
    <hyperlink ref="NBD111" r:id="rId951"/>
    <hyperlink ref="NBN111" r:id="rId952"/>
    <hyperlink ref="NBX111" r:id="rId953"/>
    <hyperlink ref="NCH111" r:id="rId954"/>
    <hyperlink ref="NCR111" r:id="rId955"/>
    <hyperlink ref="NDB111" r:id="rId956"/>
    <hyperlink ref="NDL111" r:id="rId957"/>
    <hyperlink ref="NDV111" r:id="rId958"/>
    <hyperlink ref="NEF111" r:id="rId959"/>
    <hyperlink ref="NEP111" r:id="rId960"/>
    <hyperlink ref="NEZ111" r:id="rId961"/>
    <hyperlink ref="NFJ111" r:id="rId962"/>
    <hyperlink ref="NFT111" r:id="rId963"/>
    <hyperlink ref="NGD111" r:id="rId964"/>
    <hyperlink ref="NGN111" r:id="rId965"/>
    <hyperlink ref="NGX111" r:id="rId966"/>
    <hyperlink ref="NHH111" r:id="rId967"/>
    <hyperlink ref="NHR111" r:id="rId968"/>
    <hyperlink ref="NIB111" r:id="rId969"/>
    <hyperlink ref="NIL111" r:id="rId970"/>
    <hyperlink ref="NIV111" r:id="rId971"/>
    <hyperlink ref="NJF111" r:id="rId972"/>
    <hyperlink ref="NJP111" r:id="rId973"/>
    <hyperlink ref="NJZ111" r:id="rId974"/>
    <hyperlink ref="NKJ111" r:id="rId975"/>
    <hyperlink ref="NKT111" r:id="rId976"/>
    <hyperlink ref="NLD111" r:id="rId977"/>
    <hyperlink ref="NLN111" r:id="rId978"/>
    <hyperlink ref="NLX111" r:id="rId979"/>
    <hyperlink ref="NMH111" r:id="rId980"/>
    <hyperlink ref="NMR111" r:id="rId981"/>
    <hyperlink ref="NNB111" r:id="rId982"/>
    <hyperlink ref="NNL111" r:id="rId983"/>
    <hyperlink ref="NNV111" r:id="rId984"/>
    <hyperlink ref="NOF111" r:id="rId985"/>
    <hyperlink ref="NOP111" r:id="rId986"/>
    <hyperlink ref="NOZ111" r:id="rId987"/>
    <hyperlink ref="NPJ111" r:id="rId988"/>
    <hyperlink ref="NPT111" r:id="rId989"/>
    <hyperlink ref="NQD111" r:id="rId990"/>
    <hyperlink ref="NQN111" r:id="rId991"/>
    <hyperlink ref="NQX111" r:id="rId992"/>
    <hyperlink ref="NRH111" r:id="rId993"/>
    <hyperlink ref="NRR111" r:id="rId994"/>
    <hyperlink ref="NSB111" r:id="rId995"/>
    <hyperlink ref="NSL111" r:id="rId996"/>
    <hyperlink ref="NSV111" r:id="rId997"/>
    <hyperlink ref="NTF111" r:id="rId998"/>
    <hyperlink ref="NTP111" r:id="rId999"/>
    <hyperlink ref="NTZ111" r:id="rId1000"/>
    <hyperlink ref="NUJ111" r:id="rId1001"/>
    <hyperlink ref="NUT111" r:id="rId1002"/>
    <hyperlink ref="NVD111" r:id="rId1003"/>
    <hyperlink ref="NVN111" r:id="rId1004"/>
    <hyperlink ref="NVX111" r:id="rId1005"/>
    <hyperlink ref="NWH111" r:id="rId1006"/>
    <hyperlink ref="NWR111" r:id="rId1007"/>
    <hyperlink ref="NXB111" r:id="rId1008"/>
    <hyperlink ref="NXL111" r:id="rId1009"/>
    <hyperlink ref="NXV111" r:id="rId1010"/>
    <hyperlink ref="NYF111" r:id="rId1011"/>
    <hyperlink ref="NYP111" r:id="rId1012"/>
    <hyperlink ref="NYZ111" r:id="rId1013"/>
    <hyperlink ref="NZJ111" r:id="rId1014"/>
    <hyperlink ref="NZT111" r:id="rId1015"/>
    <hyperlink ref="OAD111" r:id="rId1016"/>
    <hyperlink ref="OAN111" r:id="rId1017"/>
    <hyperlink ref="OAX111" r:id="rId1018"/>
    <hyperlink ref="OBH111" r:id="rId1019"/>
    <hyperlink ref="OBR111" r:id="rId1020"/>
    <hyperlink ref="OCB111" r:id="rId1021"/>
    <hyperlink ref="OCL111" r:id="rId1022"/>
    <hyperlink ref="OCV111" r:id="rId1023"/>
    <hyperlink ref="ODF111" r:id="rId1024"/>
    <hyperlink ref="ODP111" r:id="rId1025"/>
    <hyperlink ref="ODZ111" r:id="rId1026"/>
    <hyperlink ref="OEJ111" r:id="rId1027"/>
    <hyperlink ref="OET111" r:id="rId1028"/>
    <hyperlink ref="OFD111" r:id="rId1029"/>
    <hyperlink ref="OFN111" r:id="rId1030"/>
    <hyperlink ref="OFX111" r:id="rId1031"/>
    <hyperlink ref="OGH111" r:id="rId1032"/>
    <hyperlink ref="OGR111" r:id="rId1033"/>
    <hyperlink ref="OHB111" r:id="rId1034"/>
    <hyperlink ref="OHL111" r:id="rId1035"/>
    <hyperlink ref="OHV111" r:id="rId1036"/>
    <hyperlink ref="OIF111" r:id="rId1037"/>
    <hyperlink ref="OIP111" r:id="rId1038"/>
    <hyperlink ref="OIZ111" r:id="rId1039"/>
    <hyperlink ref="OJJ111" r:id="rId1040"/>
    <hyperlink ref="OJT111" r:id="rId1041"/>
    <hyperlink ref="OKD111" r:id="rId1042"/>
    <hyperlink ref="OKN111" r:id="rId1043"/>
    <hyperlink ref="OKX111" r:id="rId1044"/>
    <hyperlink ref="OLH111" r:id="rId1045"/>
    <hyperlink ref="OLR111" r:id="rId1046"/>
    <hyperlink ref="OMB111" r:id="rId1047"/>
    <hyperlink ref="OML111" r:id="rId1048"/>
    <hyperlink ref="OMV111" r:id="rId1049"/>
    <hyperlink ref="ONF111" r:id="rId1050"/>
    <hyperlink ref="ONP111" r:id="rId1051"/>
    <hyperlink ref="ONZ111" r:id="rId1052"/>
    <hyperlink ref="OOJ111" r:id="rId1053"/>
    <hyperlink ref="OOT111" r:id="rId1054"/>
    <hyperlink ref="OPD111" r:id="rId1055"/>
    <hyperlink ref="OPN111" r:id="rId1056"/>
    <hyperlink ref="OPX111" r:id="rId1057"/>
    <hyperlink ref="OQH111" r:id="rId1058"/>
    <hyperlink ref="OQR111" r:id="rId1059"/>
    <hyperlink ref="ORB111" r:id="rId1060"/>
    <hyperlink ref="ORL111" r:id="rId1061"/>
    <hyperlink ref="ORV111" r:id="rId1062"/>
    <hyperlink ref="OSF111" r:id="rId1063"/>
    <hyperlink ref="OSP111" r:id="rId1064"/>
    <hyperlink ref="OSZ111" r:id="rId1065"/>
    <hyperlink ref="OTJ111" r:id="rId1066"/>
    <hyperlink ref="OTT111" r:id="rId1067"/>
    <hyperlink ref="OUD111" r:id="rId1068"/>
    <hyperlink ref="OUN111" r:id="rId1069"/>
    <hyperlink ref="OUX111" r:id="rId1070"/>
    <hyperlink ref="OVH111" r:id="rId1071"/>
    <hyperlink ref="OVR111" r:id="rId1072"/>
    <hyperlink ref="OWB111" r:id="rId1073"/>
    <hyperlink ref="OWL111" r:id="rId1074"/>
    <hyperlink ref="OWV111" r:id="rId1075"/>
    <hyperlink ref="OXF111" r:id="rId1076"/>
    <hyperlink ref="OXP111" r:id="rId1077"/>
    <hyperlink ref="OXZ111" r:id="rId1078"/>
    <hyperlink ref="OYJ111" r:id="rId1079"/>
    <hyperlink ref="OYT111" r:id="rId1080"/>
    <hyperlink ref="OZD111" r:id="rId1081"/>
    <hyperlink ref="OZN111" r:id="rId1082"/>
    <hyperlink ref="OZX111" r:id="rId1083"/>
    <hyperlink ref="PAH111" r:id="rId1084"/>
    <hyperlink ref="PAR111" r:id="rId1085"/>
    <hyperlink ref="PBB111" r:id="rId1086"/>
    <hyperlink ref="PBL111" r:id="rId1087"/>
    <hyperlink ref="PBV111" r:id="rId1088"/>
    <hyperlink ref="PCF111" r:id="rId1089"/>
    <hyperlink ref="PCP111" r:id="rId1090"/>
    <hyperlink ref="PCZ111" r:id="rId1091"/>
    <hyperlink ref="PDJ111" r:id="rId1092"/>
    <hyperlink ref="PDT111" r:id="rId1093"/>
    <hyperlink ref="PED111" r:id="rId1094"/>
    <hyperlink ref="PEN111" r:id="rId1095"/>
    <hyperlink ref="PEX111" r:id="rId1096"/>
    <hyperlink ref="PFH111" r:id="rId1097"/>
    <hyperlink ref="PFR111" r:id="rId1098"/>
    <hyperlink ref="PGB111" r:id="rId1099"/>
    <hyperlink ref="PGL111" r:id="rId1100"/>
    <hyperlink ref="PGV111" r:id="rId1101"/>
    <hyperlink ref="PHF111" r:id="rId1102"/>
    <hyperlink ref="PHP111" r:id="rId1103"/>
    <hyperlink ref="PHZ111" r:id="rId1104"/>
    <hyperlink ref="PIJ111" r:id="rId1105"/>
    <hyperlink ref="PIT111" r:id="rId1106"/>
    <hyperlink ref="PJD111" r:id="rId1107"/>
    <hyperlink ref="PJN111" r:id="rId1108"/>
    <hyperlink ref="PJX111" r:id="rId1109"/>
    <hyperlink ref="PKH111" r:id="rId1110"/>
    <hyperlink ref="PKR111" r:id="rId1111"/>
    <hyperlink ref="PLB111" r:id="rId1112"/>
    <hyperlink ref="PLL111" r:id="rId1113"/>
    <hyperlink ref="PLV111" r:id="rId1114"/>
    <hyperlink ref="PMF111" r:id="rId1115"/>
    <hyperlink ref="PMP111" r:id="rId1116"/>
    <hyperlink ref="PMZ111" r:id="rId1117"/>
    <hyperlink ref="PNJ111" r:id="rId1118"/>
    <hyperlink ref="PNT111" r:id="rId1119"/>
    <hyperlink ref="POD111" r:id="rId1120"/>
    <hyperlink ref="PON111" r:id="rId1121"/>
    <hyperlink ref="POX111" r:id="rId1122"/>
    <hyperlink ref="PPH111" r:id="rId1123"/>
    <hyperlink ref="PPR111" r:id="rId1124"/>
    <hyperlink ref="PQB111" r:id="rId1125"/>
    <hyperlink ref="PQL111" r:id="rId1126"/>
    <hyperlink ref="PQV111" r:id="rId1127"/>
    <hyperlink ref="PRF111" r:id="rId1128"/>
    <hyperlink ref="PRP111" r:id="rId1129"/>
    <hyperlink ref="PRZ111" r:id="rId1130"/>
    <hyperlink ref="PSJ111" r:id="rId1131"/>
    <hyperlink ref="PST111" r:id="rId1132"/>
    <hyperlink ref="PTD111" r:id="rId1133"/>
    <hyperlink ref="PTN111" r:id="rId1134"/>
    <hyperlink ref="PTX111" r:id="rId1135"/>
    <hyperlink ref="PUH111" r:id="rId1136"/>
    <hyperlink ref="PUR111" r:id="rId1137"/>
    <hyperlink ref="PVB111" r:id="rId1138"/>
    <hyperlink ref="PVL111" r:id="rId1139"/>
    <hyperlink ref="PVV111" r:id="rId1140"/>
    <hyperlink ref="PWF111" r:id="rId1141"/>
    <hyperlink ref="PWP111" r:id="rId1142"/>
    <hyperlink ref="PWZ111" r:id="rId1143"/>
    <hyperlink ref="PXJ111" r:id="rId1144"/>
    <hyperlink ref="PXT111" r:id="rId1145"/>
    <hyperlink ref="PYD111" r:id="rId1146"/>
    <hyperlink ref="PYN111" r:id="rId1147"/>
    <hyperlink ref="PYX111" r:id="rId1148"/>
    <hyperlink ref="PZH111" r:id="rId1149"/>
    <hyperlink ref="PZR111" r:id="rId1150"/>
    <hyperlink ref="QAB111" r:id="rId1151"/>
    <hyperlink ref="QAL111" r:id="rId1152"/>
    <hyperlink ref="QAV111" r:id="rId1153"/>
    <hyperlink ref="QBF111" r:id="rId1154"/>
    <hyperlink ref="QBP111" r:id="rId1155"/>
    <hyperlink ref="QBZ111" r:id="rId1156"/>
    <hyperlink ref="QCJ111" r:id="rId1157"/>
    <hyperlink ref="QCT111" r:id="rId1158"/>
    <hyperlink ref="QDD111" r:id="rId1159"/>
    <hyperlink ref="QDN111" r:id="rId1160"/>
    <hyperlink ref="QDX111" r:id="rId1161"/>
    <hyperlink ref="QEH111" r:id="rId1162"/>
    <hyperlink ref="QER111" r:id="rId1163"/>
    <hyperlink ref="QFB111" r:id="rId1164"/>
    <hyperlink ref="QFL111" r:id="rId1165"/>
    <hyperlink ref="QFV111" r:id="rId1166"/>
    <hyperlink ref="QGF111" r:id="rId1167"/>
    <hyperlink ref="QGP111" r:id="rId1168"/>
    <hyperlink ref="QGZ111" r:id="rId1169"/>
    <hyperlink ref="QHJ111" r:id="rId1170"/>
    <hyperlink ref="QHT111" r:id="rId1171"/>
    <hyperlink ref="QID111" r:id="rId1172"/>
    <hyperlink ref="QIN111" r:id="rId1173"/>
    <hyperlink ref="QIX111" r:id="rId1174"/>
    <hyperlink ref="QJH111" r:id="rId1175"/>
    <hyperlink ref="QJR111" r:id="rId1176"/>
    <hyperlink ref="QKB111" r:id="rId1177"/>
    <hyperlink ref="QKL111" r:id="rId1178"/>
    <hyperlink ref="QKV111" r:id="rId1179"/>
    <hyperlink ref="QLF111" r:id="rId1180"/>
    <hyperlink ref="QLP111" r:id="rId1181"/>
    <hyperlink ref="QLZ111" r:id="rId1182"/>
    <hyperlink ref="QMJ111" r:id="rId1183"/>
    <hyperlink ref="QMT111" r:id="rId1184"/>
    <hyperlink ref="QND111" r:id="rId1185"/>
    <hyperlink ref="QNN111" r:id="rId1186"/>
    <hyperlink ref="QNX111" r:id="rId1187"/>
    <hyperlink ref="QOH111" r:id="rId1188"/>
    <hyperlink ref="QOR111" r:id="rId1189"/>
    <hyperlink ref="QPB111" r:id="rId1190"/>
    <hyperlink ref="QPL111" r:id="rId1191"/>
    <hyperlink ref="QPV111" r:id="rId1192"/>
    <hyperlink ref="QQF111" r:id="rId1193"/>
    <hyperlink ref="QQP111" r:id="rId1194"/>
    <hyperlink ref="QQZ111" r:id="rId1195"/>
    <hyperlink ref="QRJ111" r:id="rId1196"/>
    <hyperlink ref="QRT111" r:id="rId1197"/>
    <hyperlink ref="QSD111" r:id="rId1198"/>
    <hyperlink ref="QSN111" r:id="rId1199"/>
    <hyperlink ref="QSX111" r:id="rId1200"/>
    <hyperlink ref="QTH111" r:id="rId1201"/>
    <hyperlink ref="QTR111" r:id="rId1202"/>
    <hyperlink ref="QUB111" r:id="rId1203"/>
    <hyperlink ref="QUL111" r:id="rId1204"/>
    <hyperlink ref="QUV111" r:id="rId1205"/>
    <hyperlink ref="QVF111" r:id="rId1206"/>
    <hyperlink ref="QVP111" r:id="rId1207"/>
    <hyperlink ref="QVZ111" r:id="rId1208"/>
    <hyperlink ref="QWJ111" r:id="rId1209"/>
    <hyperlink ref="QWT111" r:id="rId1210"/>
    <hyperlink ref="QXD111" r:id="rId1211"/>
    <hyperlink ref="QXN111" r:id="rId1212"/>
    <hyperlink ref="QXX111" r:id="rId1213"/>
    <hyperlink ref="QYH111" r:id="rId1214"/>
    <hyperlink ref="QYR111" r:id="rId1215"/>
    <hyperlink ref="QZB111" r:id="rId1216"/>
    <hyperlink ref="QZL111" r:id="rId1217"/>
    <hyperlink ref="QZV111" r:id="rId1218"/>
    <hyperlink ref="RAF111" r:id="rId1219"/>
    <hyperlink ref="RAP111" r:id="rId1220"/>
    <hyperlink ref="RAZ111" r:id="rId1221"/>
    <hyperlink ref="RBJ111" r:id="rId1222"/>
    <hyperlink ref="RBT111" r:id="rId1223"/>
    <hyperlink ref="RCD111" r:id="rId1224"/>
    <hyperlink ref="RCN111" r:id="rId1225"/>
    <hyperlink ref="RCX111" r:id="rId1226"/>
    <hyperlink ref="RDH111" r:id="rId1227"/>
    <hyperlink ref="RDR111" r:id="rId1228"/>
    <hyperlink ref="REB111" r:id="rId1229"/>
    <hyperlink ref="REL111" r:id="rId1230"/>
    <hyperlink ref="REV111" r:id="rId1231"/>
    <hyperlink ref="RFF111" r:id="rId1232"/>
    <hyperlink ref="RFP111" r:id="rId1233"/>
    <hyperlink ref="RFZ111" r:id="rId1234"/>
    <hyperlink ref="RGJ111" r:id="rId1235"/>
    <hyperlink ref="RGT111" r:id="rId1236"/>
    <hyperlink ref="RHD111" r:id="rId1237"/>
    <hyperlink ref="RHN111" r:id="rId1238"/>
    <hyperlink ref="RHX111" r:id="rId1239"/>
    <hyperlink ref="RIH111" r:id="rId1240"/>
    <hyperlink ref="RIR111" r:id="rId1241"/>
    <hyperlink ref="RJB111" r:id="rId1242"/>
    <hyperlink ref="RJL111" r:id="rId1243"/>
    <hyperlink ref="RJV111" r:id="rId1244"/>
    <hyperlink ref="RKF111" r:id="rId1245"/>
    <hyperlink ref="RKP111" r:id="rId1246"/>
    <hyperlink ref="RKZ111" r:id="rId1247"/>
    <hyperlink ref="RLJ111" r:id="rId1248"/>
    <hyperlink ref="RLT111" r:id="rId1249"/>
    <hyperlink ref="RMD111" r:id="rId1250"/>
    <hyperlink ref="RMN111" r:id="rId1251"/>
    <hyperlink ref="RMX111" r:id="rId1252"/>
    <hyperlink ref="RNH111" r:id="rId1253"/>
    <hyperlink ref="RNR111" r:id="rId1254"/>
    <hyperlink ref="ROB111" r:id="rId1255"/>
    <hyperlink ref="ROL111" r:id="rId1256"/>
    <hyperlink ref="ROV111" r:id="rId1257"/>
    <hyperlink ref="RPF111" r:id="rId1258"/>
    <hyperlink ref="RPP111" r:id="rId1259"/>
    <hyperlink ref="RPZ111" r:id="rId1260"/>
    <hyperlink ref="RQJ111" r:id="rId1261"/>
    <hyperlink ref="RQT111" r:id="rId1262"/>
    <hyperlink ref="RRD111" r:id="rId1263"/>
    <hyperlink ref="RRN111" r:id="rId1264"/>
    <hyperlink ref="RRX111" r:id="rId1265"/>
    <hyperlink ref="RSH111" r:id="rId1266"/>
    <hyperlink ref="RSR111" r:id="rId1267"/>
    <hyperlink ref="RTB111" r:id="rId1268"/>
    <hyperlink ref="RTL111" r:id="rId1269"/>
    <hyperlink ref="RTV111" r:id="rId1270"/>
    <hyperlink ref="RUF111" r:id="rId1271"/>
    <hyperlink ref="RUP111" r:id="rId1272"/>
    <hyperlink ref="RUZ111" r:id="rId1273"/>
    <hyperlink ref="RVJ111" r:id="rId1274"/>
    <hyperlink ref="RVT111" r:id="rId1275"/>
    <hyperlink ref="RWD111" r:id="rId1276"/>
    <hyperlink ref="RWN111" r:id="rId1277"/>
    <hyperlink ref="RWX111" r:id="rId1278"/>
    <hyperlink ref="RXH111" r:id="rId1279"/>
    <hyperlink ref="RXR111" r:id="rId1280"/>
    <hyperlink ref="RYB111" r:id="rId1281"/>
    <hyperlink ref="RYL111" r:id="rId1282"/>
    <hyperlink ref="RYV111" r:id="rId1283"/>
    <hyperlink ref="RZF111" r:id="rId1284"/>
    <hyperlink ref="RZP111" r:id="rId1285"/>
    <hyperlink ref="RZZ111" r:id="rId1286"/>
    <hyperlink ref="SAJ111" r:id="rId1287"/>
    <hyperlink ref="SAT111" r:id="rId1288"/>
    <hyperlink ref="SBD111" r:id="rId1289"/>
    <hyperlink ref="SBN111" r:id="rId1290"/>
    <hyperlink ref="SBX111" r:id="rId1291"/>
    <hyperlink ref="SCH111" r:id="rId1292"/>
    <hyperlink ref="SCR111" r:id="rId1293"/>
    <hyperlink ref="SDB111" r:id="rId1294"/>
    <hyperlink ref="SDL111" r:id="rId1295"/>
    <hyperlink ref="SDV111" r:id="rId1296"/>
    <hyperlink ref="SEF111" r:id="rId1297"/>
    <hyperlink ref="SEP111" r:id="rId1298"/>
    <hyperlink ref="SEZ111" r:id="rId1299"/>
    <hyperlink ref="SFJ111" r:id="rId1300"/>
    <hyperlink ref="SFT111" r:id="rId1301"/>
    <hyperlink ref="SGD111" r:id="rId1302"/>
    <hyperlink ref="SGN111" r:id="rId1303"/>
    <hyperlink ref="SGX111" r:id="rId1304"/>
    <hyperlink ref="SHH111" r:id="rId1305"/>
    <hyperlink ref="SHR111" r:id="rId1306"/>
    <hyperlink ref="SIB111" r:id="rId1307"/>
    <hyperlink ref="SIL111" r:id="rId1308"/>
    <hyperlink ref="SIV111" r:id="rId1309"/>
    <hyperlink ref="SJF111" r:id="rId1310"/>
    <hyperlink ref="SJP111" r:id="rId1311"/>
    <hyperlink ref="SJZ111" r:id="rId1312"/>
    <hyperlink ref="SKJ111" r:id="rId1313"/>
    <hyperlink ref="SKT111" r:id="rId1314"/>
    <hyperlink ref="SLD111" r:id="rId1315"/>
    <hyperlink ref="SLN111" r:id="rId1316"/>
    <hyperlink ref="SLX111" r:id="rId1317"/>
    <hyperlink ref="SMH111" r:id="rId1318"/>
    <hyperlink ref="SMR111" r:id="rId1319"/>
    <hyperlink ref="SNB111" r:id="rId1320"/>
    <hyperlink ref="SNL111" r:id="rId1321"/>
    <hyperlink ref="SNV111" r:id="rId1322"/>
    <hyperlink ref="SOF111" r:id="rId1323"/>
    <hyperlink ref="SOP111" r:id="rId1324"/>
    <hyperlink ref="SOZ111" r:id="rId1325"/>
    <hyperlink ref="SPJ111" r:id="rId1326"/>
    <hyperlink ref="SPT111" r:id="rId1327"/>
    <hyperlink ref="SQD111" r:id="rId1328"/>
    <hyperlink ref="SQN111" r:id="rId1329"/>
    <hyperlink ref="SQX111" r:id="rId1330"/>
    <hyperlink ref="SRH111" r:id="rId1331"/>
    <hyperlink ref="SRR111" r:id="rId1332"/>
    <hyperlink ref="SSB111" r:id="rId1333"/>
    <hyperlink ref="SSL111" r:id="rId1334"/>
    <hyperlink ref="SSV111" r:id="rId1335"/>
    <hyperlink ref="STF111" r:id="rId1336"/>
    <hyperlink ref="STP111" r:id="rId1337"/>
    <hyperlink ref="STZ111" r:id="rId1338"/>
    <hyperlink ref="SUJ111" r:id="rId1339"/>
    <hyperlink ref="SUT111" r:id="rId1340"/>
    <hyperlink ref="SVD111" r:id="rId1341"/>
    <hyperlink ref="SVN111" r:id="rId1342"/>
    <hyperlink ref="SVX111" r:id="rId1343"/>
    <hyperlink ref="SWH111" r:id="rId1344"/>
    <hyperlink ref="SWR111" r:id="rId1345"/>
    <hyperlink ref="SXB111" r:id="rId1346"/>
    <hyperlink ref="SXL111" r:id="rId1347"/>
    <hyperlink ref="SXV111" r:id="rId1348"/>
    <hyperlink ref="SYF111" r:id="rId1349"/>
    <hyperlink ref="SYP111" r:id="rId1350"/>
    <hyperlink ref="SYZ111" r:id="rId1351"/>
    <hyperlink ref="SZJ111" r:id="rId1352"/>
    <hyperlink ref="SZT111" r:id="rId1353"/>
    <hyperlink ref="TAD111" r:id="rId1354"/>
    <hyperlink ref="TAN111" r:id="rId1355"/>
    <hyperlink ref="TAX111" r:id="rId1356"/>
    <hyperlink ref="TBH111" r:id="rId1357"/>
    <hyperlink ref="TBR111" r:id="rId1358"/>
    <hyperlink ref="TCB111" r:id="rId1359"/>
    <hyperlink ref="TCL111" r:id="rId1360"/>
    <hyperlink ref="TCV111" r:id="rId1361"/>
    <hyperlink ref="TDF111" r:id="rId1362"/>
    <hyperlink ref="TDP111" r:id="rId1363"/>
    <hyperlink ref="TDZ111" r:id="rId1364"/>
    <hyperlink ref="TEJ111" r:id="rId1365"/>
    <hyperlink ref="TET111" r:id="rId1366"/>
    <hyperlink ref="TFD111" r:id="rId1367"/>
    <hyperlink ref="TFN111" r:id="rId1368"/>
    <hyperlink ref="TFX111" r:id="rId1369"/>
    <hyperlink ref="TGH111" r:id="rId1370"/>
    <hyperlink ref="TGR111" r:id="rId1371"/>
    <hyperlink ref="THB111" r:id="rId1372"/>
    <hyperlink ref="THL111" r:id="rId1373"/>
    <hyperlink ref="THV111" r:id="rId1374"/>
    <hyperlink ref="TIF111" r:id="rId1375"/>
    <hyperlink ref="TIP111" r:id="rId1376"/>
    <hyperlink ref="TIZ111" r:id="rId1377"/>
    <hyperlink ref="TJJ111" r:id="rId1378"/>
    <hyperlink ref="TJT111" r:id="rId1379"/>
    <hyperlink ref="TKD111" r:id="rId1380"/>
    <hyperlink ref="TKN111" r:id="rId1381"/>
    <hyperlink ref="TKX111" r:id="rId1382"/>
    <hyperlink ref="TLH111" r:id="rId1383"/>
    <hyperlink ref="TLR111" r:id="rId1384"/>
    <hyperlink ref="TMB111" r:id="rId1385"/>
    <hyperlink ref="TML111" r:id="rId1386"/>
    <hyperlink ref="TMV111" r:id="rId1387"/>
    <hyperlink ref="TNF111" r:id="rId1388"/>
    <hyperlink ref="TNP111" r:id="rId1389"/>
    <hyperlink ref="TNZ111" r:id="rId1390"/>
    <hyperlink ref="TOJ111" r:id="rId1391"/>
    <hyperlink ref="TOT111" r:id="rId1392"/>
    <hyperlink ref="TPD111" r:id="rId1393"/>
    <hyperlink ref="TPN111" r:id="rId1394"/>
    <hyperlink ref="TPX111" r:id="rId1395"/>
    <hyperlink ref="TQH111" r:id="rId1396"/>
    <hyperlink ref="TQR111" r:id="rId1397"/>
    <hyperlink ref="TRB111" r:id="rId1398"/>
    <hyperlink ref="TRL111" r:id="rId1399"/>
    <hyperlink ref="TRV111" r:id="rId1400"/>
    <hyperlink ref="TSF111" r:id="rId1401"/>
    <hyperlink ref="TSP111" r:id="rId1402"/>
    <hyperlink ref="TSZ111" r:id="rId1403"/>
    <hyperlink ref="TTJ111" r:id="rId1404"/>
    <hyperlink ref="TTT111" r:id="rId1405"/>
    <hyperlink ref="TUD111" r:id="rId1406"/>
    <hyperlink ref="TUN111" r:id="rId1407"/>
    <hyperlink ref="TUX111" r:id="rId1408"/>
    <hyperlink ref="TVH111" r:id="rId1409"/>
    <hyperlink ref="TVR111" r:id="rId1410"/>
    <hyperlink ref="TWB111" r:id="rId1411"/>
    <hyperlink ref="TWL111" r:id="rId1412"/>
    <hyperlink ref="TWV111" r:id="rId1413"/>
    <hyperlink ref="TXF111" r:id="rId1414"/>
    <hyperlink ref="TXP111" r:id="rId1415"/>
    <hyperlink ref="TXZ111" r:id="rId1416"/>
    <hyperlink ref="TYJ111" r:id="rId1417"/>
    <hyperlink ref="TYT111" r:id="rId1418"/>
    <hyperlink ref="TZD111" r:id="rId1419"/>
    <hyperlink ref="TZN111" r:id="rId1420"/>
    <hyperlink ref="TZX111" r:id="rId1421"/>
    <hyperlink ref="UAH111" r:id="rId1422"/>
    <hyperlink ref="UAR111" r:id="rId1423"/>
    <hyperlink ref="UBB111" r:id="rId1424"/>
    <hyperlink ref="UBL111" r:id="rId1425"/>
    <hyperlink ref="UBV111" r:id="rId1426"/>
    <hyperlink ref="UCF111" r:id="rId1427"/>
    <hyperlink ref="UCP111" r:id="rId1428"/>
    <hyperlink ref="UCZ111" r:id="rId1429"/>
    <hyperlink ref="UDJ111" r:id="rId1430"/>
    <hyperlink ref="UDT111" r:id="rId1431"/>
    <hyperlink ref="UED111" r:id="rId1432"/>
    <hyperlink ref="UEN111" r:id="rId1433"/>
    <hyperlink ref="UEX111" r:id="rId1434"/>
    <hyperlink ref="UFH111" r:id="rId1435"/>
    <hyperlink ref="UFR111" r:id="rId1436"/>
    <hyperlink ref="UGB111" r:id="rId1437"/>
    <hyperlink ref="UGL111" r:id="rId1438"/>
    <hyperlink ref="UGV111" r:id="rId1439"/>
    <hyperlink ref="UHF111" r:id="rId1440"/>
    <hyperlink ref="UHP111" r:id="rId1441"/>
    <hyperlink ref="UHZ111" r:id="rId1442"/>
    <hyperlink ref="UIJ111" r:id="rId1443"/>
    <hyperlink ref="UIT111" r:id="rId1444"/>
    <hyperlink ref="UJD111" r:id="rId1445"/>
    <hyperlink ref="UJN111" r:id="rId1446"/>
    <hyperlink ref="UJX111" r:id="rId1447"/>
    <hyperlink ref="UKH111" r:id="rId1448"/>
    <hyperlink ref="UKR111" r:id="rId1449"/>
    <hyperlink ref="ULB111" r:id="rId1450"/>
    <hyperlink ref="ULL111" r:id="rId1451"/>
    <hyperlink ref="ULV111" r:id="rId1452"/>
    <hyperlink ref="UMF111" r:id="rId1453"/>
    <hyperlink ref="UMP111" r:id="rId1454"/>
    <hyperlink ref="UMZ111" r:id="rId1455"/>
    <hyperlink ref="UNJ111" r:id="rId1456"/>
    <hyperlink ref="UNT111" r:id="rId1457"/>
    <hyperlink ref="UOD111" r:id="rId1458"/>
    <hyperlink ref="UON111" r:id="rId1459"/>
    <hyperlink ref="UOX111" r:id="rId1460"/>
    <hyperlink ref="UPH111" r:id="rId1461"/>
    <hyperlink ref="UPR111" r:id="rId1462"/>
    <hyperlink ref="UQB111" r:id="rId1463"/>
    <hyperlink ref="UQL111" r:id="rId1464"/>
    <hyperlink ref="UQV111" r:id="rId1465"/>
    <hyperlink ref="URF111" r:id="rId1466"/>
    <hyperlink ref="URP111" r:id="rId1467"/>
    <hyperlink ref="URZ111" r:id="rId1468"/>
    <hyperlink ref="USJ111" r:id="rId1469"/>
    <hyperlink ref="UST111" r:id="rId1470"/>
    <hyperlink ref="UTD111" r:id="rId1471"/>
    <hyperlink ref="UTN111" r:id="rId1472"/>
    <hyperlink ref="UTX111" r:id="rId1473"/>
    <hyperlink ref="UUH111" r:id="rId1474"/>
    <hyperlink ref="UUR111" r:id="rId1475"/>
    <hyperlink ref="UVB111" r:id="rId1476"/>
    <hyperlink ref="UVL111" r:id="rId1477"/>
    <hyperlink ref="UVV111" r:id="rId1478"/>
    <hyperlink ref="UWF111" r:id="rId1479"/>
    <hyperlink ref="UWP111" r:id="rId1480"/>
    <hyperlink ref="UWZ111" r:id="rId1481"/>
    <hyperlink ref="UXJ111" r:id="rId1482"/>
    <hyperlink ref="UXT111" r:id="rId1483"/>
    <hyperlink ref="UYD111" r:id="rId1484"/>
    <hyperlink ref="UYN111" r:id="rId1485"/>
    <hyperlink ref="UYX111" r:id="rId1486"/>
    <hyperlink ref="UZH111" r:id="rId1487"/>
    <hyperlink ref="UZR111" r:id="rId1488"/>
    <hyperlink ref="VAB111" r:id="rId1489"/>
    <hyperlink ref="VAL111" r:id="rId1490"/>
    <hyperlink ref="VAV111" r:id="rId1491"/>
    <hyperlink ref="VBF111" r:id="rId1492"/>
    <hyperlink ref="VBP111" r:id="rId1493"/>
    <hyperlink ref="VBZ111" r:id="rId1494"/>
    <hyperlink ref="VCJ111" r:id="rId1495"/>
    <hyperlink ref="VCT111" r:id="rId1496"/>
    <hyperlink ref="VDD111" r:id="rId1497"/>
    <hyperlink ref="VDN111" r:id="rId1498"/>
    <hyperlink ref="VDX111" r:id="rId1499"/>
    <hyperlink ref="VEH111" r:id="rId1500"/>
    <hyperlink ref="VER111" r:id="rId1501"/>
    <hyperlink ref="VFB111" r:id="rId1502"/>
    <hyperlink ref="VFL111" r:id="rId1503"/>
    <hyperlink ref="VFV111" r:id="rId1504"/>
    <hyperlink ref="VGF111" r:id="rId1505"/>
    <hyperlink ref="VGP111" r:id="rId1506"/>
    <hyperlink ref="VGZ111" r:id="rId1507"/>
    <hyperlink ref="VHJ111" r:id="rId1508"/>
    <hyperlink ref="VHT111" r:id="rId1509"/>
    <hyperlink ref="VID111" r:id="rId1510"/>
    <hyperlink ref="VIN111" r:id="rId1511"/>
    <hyperlink ref="VIX111" r:id="rId1512"/>
    <hyperlink ref="VJH111" r:id="rId1513"/>
    <hyperlink ref="VJR111" r:id="rId1514"/>
    <hyperlink ref="VKB111" r:id="rId1515"/>
    <hyperlink ref="VKL111" r:id="rId1516"/>
    <hyperlink ref="VKV111" r:id="rId1517"/>
    <hyperlink ref="VLF111" r:id="rId1518"/>
    <hyperlink ref="VLP111" r:id="rId1519"/>
    <hyperlink ref="VLZ111" r:id="rId1520"/>
    <hyperlink ref="VMJ111" r:id="rId1521"/>
    <hyperlink ref="VMT111" r:id="rId1522"/>
    <hyperlink ref="VND111" r:id="rId1523"/>
    <hyperlink ref="VNN111" r:id="rId1524"/>
    <hyperlink ref="VNX111" r:id="rId1525"/>
    <hyperlink ref="VOH111" r:id="rId1526"/>
    <hyperlink ref="VOR111" r:id="rId1527"/>
    <hyperlink ref="VPB111" r:id="rId1528"/>
    <hyperlink ref="VPL111" r:id="rId1529"/>
    <hyperlink ref="VPV111" r:id="rId1530"/>
    <hyperlink ref="VQF111" r:id="rId1531"/>
    <hyperlink ref="VQP111" r:id="rId1532"/>
    <hyperlink ref="VQZ111" r:id="rId1533"/>
    <hyperlink ref="VRJ111" r:id="rId1534"/>
    <hyperlink ref="VRT111" r:id="rId1535"/>
    <hyperlink ref="VSD111" r:id="rId1536"/>
    <hyperlink ref="VSN111" r:id="rId1537"/>
    <hyperlink ref="VSX111" r:id="rId1538"/>
    <hyperlink ref="VTH111" r:id="rId1539"/>
    <hyperlink ref="VTR111" r:id="rId1540"/>
    <hyperlink ref="VUB111" r:id="rId1541"/>
    <hyperlink ref="VUL111" r:id="rId1542"/>
    <hyperlink ref="VUV111" r:id="rId1543"/>
    <hyperlink ref="VVF111" r:id="rId1544"/>
    <hyperlink ref="VVP111" r:id="rId1545"/>
    <hyperlink ref="VVZ111" r:id="rId1546"/>
    <hyperlink ref="VWJ111" r:id="rId1547"/>
    <hyperlink ref="VWT111" r:id="rId1548"/>
    <hyperlink ref="VXD111" r:id="rId1549"/>
    <hyperlink ref="VXN111" r:id="rId1550"/>
    <hyperlink ref="VXX111" r:id="rId1551"/>
    <hyperlink ref="VYH111" r:id="rId1552"/>
    <hyperlink ref="VYR111" r:id="rId1553"/>
    <hyperlink ref="VZB111" r:id="rId1554"/>
    <hyperlink ref="VZL111" r:id="rId1555"/>
    <hyperlink ref="VZV111" r:id="rId1556"/>
    <hyperlink ref="WAF111" r:id="rId1557"/>
    <hyperlink ref="WAP111" r:id="rId1558"/>
    <hyperlink ref="WAZ111" r:id="rId1559"/>
    <hyperlink ref="WBJ111" r:id="rId1560"/>
    <hyperlink ref="WBT111" r:id="rId1561"/>
    <hyperlink ref="WCD111" r:id="rId1562"/>
    <hyperlink ref="WCN111" r:id="rId1563"/>
    <hyperlink ref="WCX111" r:id="rId1564"/>
    <hyperlink ref="WDH111" r:id="rId1565"/>
    <hyperlink ref="WDR111" r:id="rId1566"/>
    <hyperlink ref="WEB111" r:id="rId1567"/>
    <hyperlink ref="WEL111" r:id="rId1568"/>
    <hyperlink ref="WEV111" r:id="rId1569"/>
    <hyperlink ref="WFF111" r:id="rId1570"/>
    <hyperlink ref="WFP111" r:id="rId1571"/>
    <hyperlink ref="WFZ111" r:id="rId1572"/>
    <hyperlink ref="WGJ111" r:id="rId1573"/>
    <hyperlink ref="WGT111" r:id="rId1574"/>
    <hyperlink ref="WHD111" r:id="rId1575"/>
    <hyperlink ref="WHN111" r:id="rId1576"/>
    <hyperlink ref="WHX111" r:id="rId1577"/>
    <hyperlink ref="WIH111" r:id="rId1578"/>
    <hyperlink ref="WIR111" r:id="rId1579"/>
    <hyperlink ref="WJB111" r:id="rId1580"/>
    <hyperlink ref="WJL111" r:id="rId1581"/>
    <hyperlink ref="WJV111" r:id="rId1582"/>
    <hyperlink ref="WKF111" r:id="rId1583"/>
    <hyperlink ref="WKP111" r:id="rId1584"/>
    <hyperlink ref="WKZ111" r:id="rId1585"/>
    <hyperlink ref="WLJ111" r:id="rId1586"/>
    <hyperlink ref="WLT111" r:id="rId1587"/>
    <hyperlink ref="WMD111" r:id="rId1588"/>
    <hyperlink ref="WMN111" r:id="rId1589"/>
    <hyperlink ref="WMX111" r:id="rId1590"/>
    <hyperlink ref="WNH111" r:id="rId1591"/>
    <hyperlink ref="WNR111" r:id="rId1592"/>
    <hyperlink ref="WOB111" r:id="rId1593"/>
    <hyperlink ref="WOL111" r:id="rId1594"/>
    <hyperlink ref="WOV111" r:id="rId1595"/>
    <hyperlink ref="WPF111" r:id="rId1596"/>
    <hyperlink ref="WPP111" r:id="rId1597"/>
    <hyperlink ref="WPZ111" r:id="rId1598"/>
    <hyperlink ref="WQJ111" r:id="rId1599"/>
    <hyperlink ref="WQT111" r:id="rId1600"/>
    <hyperlink ref="WRD111" r:id="rId1601"/>
    <hyperlink ref="WRN111" r:id="rId1602"/>
    <hyperlink ref="WRX111" r:id="rId1603"/>
    <hyperlink ref="WSH111" r:id="rId1604"/>
    <hyperlink ref="WSR111" r:id="rId1605"/>
    <hyperlink ref="WTB111" r:id="rId1606"/>
    <hyperlink ref="WTL111" r:id="rId1607"/>
    <hyperlink ref="WTV111" r:id="rId1608"/>
    <hyperlink ref="WUF111" r:id="rId1609"/>
    <hyperlink ref="WUP111" r:id="rId1610"/>
    <hyperlink ref="WUZ111" r:id="rId1611"/>
    <hyperlink ref="WVJ111" r:id="rId1612"/>
    <hyperlink ref="WVT111" r:id="rId1613"/>
    <hyperlink ref="WWD111" r:id="rId1614"/>
    <hyperlink ref="WWN111" r:id="rId1615"/>
    <hyperlink ref="WWX111" r:id="rId1616"/>
    <hyperlink ref="WXH111" r:id="rId1617"/>
    <hyperlink ref="WXR111" r:id="rId1618"/>
    <hyperlink ref="WYB111" r:id="rId1619"/>
    <hyperlink ref="WYL111" r:id="rId1620"/>
    <hyperlink ref="WYV111" r:id="rId1621"/>
    <hyperlink ref="WZF111" r:id="rId1622"/>
    <hyperlink ref="WZP111" r:id="rId1623"/>
    <hyperlink ref="WZZ111" r:id="rId1624"/>
    <hyperlink ref="XAJ111" r:id="rId1625"/>
    <hyperlink ref="XAT111" r:id="rId1626"/>
    <hyperlink ref="XBD111" r:id="rId1627"/>
    <hyperlink ref="XBN111" r:id="rId1628"/>
    <hyperlink ref="XBX111" r:id="rId1629"/>
    <hyperlink ref="XCH111" r:id="rId1630"/>
    <hyperlink ref="XCR111" r:id="rId1631"/>
    <hyperlink ref="XDB111" r:id="rId1632"/>
    <hyperlink ref="XDL111" r:id="rId1633"/>
    <hyperlink ref="XDV111" r:id="rId1634"/>
    <hyperlink ref="XEF111" r:id="rId1635"/>
    <hyperlink ref="XEP111" r:id="rId1636"/>
    <hyperlink ref="XEZ111" r:id="rId1637"/>
  </hyperlinks>
  <pageMargins left="0.75" right="0.75" top="1" bottom="1" header="0.5" footer="0.5"/>
  <pageSetup orientation="portrait" horizontalDpi="4294967292" verticalDpi="4294967292"/>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T497"/>
  <sheetViews>
    <sheetView workbookViewId="0">
      <selection activeCell="C9" sqref="C9"/>
    </sheetView>
  </sheetViews>
  <sheetFormatPr baseColWidth="10" defaultRowHeight="13"/>
  <sheetData>
    <row r="1" spans="1:16">
      <c r="A1" s="2" t="s">
        <v>217</v>
      </c>
      <c r="F1" s="21"/>
      <c r="G1" s="22"/>
      <c r="H1" s="22"/>
      <c r="I1" s="22"/>
      <c r="J1" s="22"/>
      <c r="K1" s="22"/>
      <c r="L1" s="22"/>
      <c r="M1" s="22"/>
      <c r="N1" s="22"/>
      <c r="O1" s="22"/>
      <c r="P1" s="23"/>
    </row>
    <row r="2" spans="1:16">
      <c r="A2" s="2"/>
      <c r="F2" s="24" t="s">
        <v>332</v>
      </c>
      <c r="G2" s="6"/>
      <c r="H2" s="6"/>
      <c r="I2" s="61"/>
      <c r="J2" t="s">
        <v>192</v>
      </c>
      <c r="K2" s="6"/>
      <c r="L2" s="6"/>
      <c r="M2" s="6"/>
      <c r="N2" s="6"/>
      <c r="O2" s="6"/>
      <c r="P2" s="25"/>
    </row>
    <row r="3" spans="1:16">
      <c r="A3" s="2"/>
      <c r="F3" s="26"/>
      <c r="G3" s="6"/>
      <c r="H3" s="6"/>
      <c r="I3" s="22"/>
      <c r="J3" s="6"/>
      <c r="K3" s="6"/>
      <c r="L3" s="6"/>
      <c r="M3" s="6"/>
      <c r="N3" s="6"/>
      <c r="O3" s="6"/>
      <c r="P3" s="25"/>
    </row>
    <row r="4" spans="1:16">
      <c r="A4" s="2"/>
      <c r="F4" s="24"/>
      <c r="G4" s="6"/>
      <c r="H4" s="6"/>
      <c r="I4" s="45"/>
      <c r="J4" s="68" t="s">
        <v>160</v>
      </c>
      <c r="K4" s="6"/>
      <c r="L4" s="6"/>
      <c r="M4" s="6"/>
      <c r="N4" s="6"/>
      <c r="O4" s="6"/>
      <c r="P4" s="25"/>
    </row>
    <row r="5" spans="1:16">
      <c r="A5" s="2"/>
      <c r="F5" s="26"/>
      <c r="G5" s="6"/>
      <c r="H5" s="6"/>
      <c r="I5" s="6"/>
      <c r="J5" s="6" t="s">
        <v>231</v>
      </c>
      <c r="K5" s="6"/>
      <c r="L5" s="6"/>
      <c r="M5" s="6"/>
      <c r="N5" s="6"/>
      <c r="O5" s="6"/>
      <c r="P5" s="25"/>
    </row>
    <row r="6" spans="1:16" ht="14" thickBot="1">
      <c r="F6" s="26"/>
      <c r="G6" s="6"/>
      <c r="H6" s="6"/>
      <c r="K6" s="6"/>
      <c r="L6" s="6"/>
      <c r="M6" s="6"/>
      <c r="N6" s="6"/>
      <c r="O6" s="6"/>
      <c r="P6" s="25"/>
    </row>
    <row r="7" spans="1:16" ht="14" thickBot="1">
      <c r="A7" s="1" t="s">
        <v>292</v>
      </c>
      <c r="F7" s="26"/>
      <c r="G7" s="6"/>
      <c r="H7" s="6"/>
      <c r="I7" s="3"/>
      <c r="J7" s="6" t="s">
        <v>291</v>
      </c>
      <c r="K7" s="6"/>
      <c r="L7" s="6"/>
      <c r="M7" s="6"/>
      <c r="N7" s="6"/>
      <c r="O7" s="6"/>
      <c r="P7" s="25"/>
    </row>
    <row r="8" spans="1:16" ht="14" thickBot="1">
      <c r="F8" s="26"/>
      <c r="G8" s="6"/>
      <c r="H8" s="6"/>
      <c r="I8" s="18"/>
      <c r="J8" s="6"/>
      <c r="K8" s="6"/>
      <c r="L8" s="6"/>
      <c r="M8" s="6"/>
      <c r="N8" s="6"/>
      <c r="O8" s="6"/>
      <c r="P8" s="25"/>
    </row>
    <row r="9" spans="1:16" ht="14" thickBot="1">
      <c r="F9" s="26"/>
      <c r="G9" s="6"/>
      <c r="H9" s="6"/>
      <c r="I9" s="4"/>
      <c r="J9" s="68" t="s">
        <v>87</v>
      </c>
      <c r="K9" s="6"/>
      <c r="L9" s="6"/>
      <c r="M9" s="6"/>
      <c r="N9" s="6"/>
      <c r="O9" s="6"/>
      <c r="P9" s="25"/>
    </row>
    <row r="10" spans="1:16">
      <c r="F10" s="26"/>
      <c r="G10" s="6"/>
      <c r="H10" s="6"/>
      <c r="I10" s="6"/>
      <c r="J10" s="6" t="s">
        <v>209</v>
      </c>
      <c r="K10" s="6"/>
      <c r="L10" s="6"/>
      <c r="M10" s="6"/>
      <c r="N10" s="6"/>
      <c r="O10" s="6"/>
      <c r="P10" s="25"/>
    </row>
    <row r="11" spans="1:16" ht="14" thickBot="1">
      <c r="F11" s="26"/>
      <c r="G11" s="6"/>
      <c r="H11" s="6"/>
      <c r="I11" s="6"/>
      <c r="J11" s="6"/>
      <c r="K11" s="6"/>
      <c r="L11" s="6"/>
      <c r="M11" s="6"/>
      <c r="N11" s="6"/>
      <c r="O11" s="6"/>
      <c r="P11" s="25"/>
    </row>
    <row r="12" spans="1:16" ht="14" thickBot="1">
      <c r="A12" s="16"/>
      <c r="F12" s="26"/>
      <c r="G12" s="6"/>
      <c r="H12" s="6"/>
      <c r="I12" s="19"/>
      <c r="J12" s="68" t="s">
        <v>170</v>
      </c>
      <c r="K12" s="6"/>
      <c r="L12" s="6"/>
      <c r="M12" s="6"/>
      <c r="N12" s="6"/>
      <c r="O12" s="6"/>
      <c r="P12" s="25"/>
    </row>
    <row r="13" spans="1:16">
      <c r="F13" s="26"/>
      <c r="G13" s="6"/>
      <c r="H13" s="6"/>
      <c r="I13" s="6"/>
      <c r="J13" s="71" t="s">
        <v>171</v>
      </c>
      <c r="K13" s="6"/>
      <c r="L13" s="6"/>
      <c r="M13" s="6"/>
      <c r="N13" s="6"/>
      <c r="O13" s="6"/>
      <c r="P13" s="25"/>
    </row>
    <row r="14" spans="1:16">
      <c r="F14" s="26"/>
      <c r="G14" s="6"/>
      <c r="H14" s="6"/>
      <c r="K14" s="6"/>
      <c r="L14" s="6"/>
      <c r="M14" s="6"/>
      <c r="N14" s="6"/>
      <c r="O14" s="6"/>
      <c r="P14" s="25"/>
    </row>
    <row r="15" spans="1:16">
      <c r="F15" s="26"/>
      <c r="G15" s="6"/>
      <c r="H15" s="6"/>
      <c r="I15" s="7"/>
      <c r="J15" s="6" t="s">
        <v>337</v>
      </c>
      <c r="K15" s="6"/>
      <c r="L15" s="6"/>
      <c r="M15" s="6"/>
      <c r="N15" s="6"/>
      <c r="O15" s="6"/>
      <c r="P15" s="25"/>
    </row>
    <row r="16" spans="1:16">
      <c r="F16" s="27"/>
      <c r="G16" s="28"/>
      <c r="H16" s="28"/>
      <c r="I16" s="29"/>
      <c r="J16" s="28" t="s">
        <v>133</v>
      </c>
      <c r="K16" s="28"/>
      <c r="L16" s="28"/>
      <c r="M16" s="28"/>
      <c r="N16" s="28"/>
      <c r="O16" s="28"/>
      <c r="P16" s="30"/>
    </row>
    <row r="17" spans="1:20">
      <c r="F17" s="7"/>
      <c r="G17" s="7"/>
      <c r="H17" s="7"/>
      <c r="I17" s="7"/>
      <c r="J17" s="8"/>
      <c r="K17" s="8"/>
      <c r="L17" s="8"/>
      <c r="M17" s="8"/>
      <c r="N17" s="8"/>
      <c r="O17" s="6"/>
      <c r="P17" s="6"/>
    </row>
    <row r="18" spans="1:20">
      <c r="F18" s="43" t="s">
        <v>293</v>
      </c>
      <c r="G18" s="7"/>
      <c r="H18" s="7"/>
      <c r="I18" s="7"/>
      <c r="J18" s="8"/>
      <c r="K18" s="8"/>
      <c r="L18" s="8"/>
      <c r="M18" s="8"/>
      <c r="N18" s="8"/>
      <c r="O18" s="6"/>
      <c r="P18" s="6"/>
    </row>
    <row r="19" spans="1:20">
      <c r="F19" s="7"/>
      <c r="G19" s="7"/>
      <c r="H19" s="7"/>
      <c r="I19" s="14" t="s">
        <v>338</v>
      </c>
      <c r="J19" s="14"/>
      <c r="K19" s="15" t="s">
        <v>339</v>
      </c>
      <c r="L19" s="15"/>
      <c r="M19" s="15" t="s">
        <v>340</v>
      </c>
      <c r="N19" s="15" t="s">
        <v>214</v>
      </c>
      <c r="O19" s="6"/>
      <c r="P19" s="6"/>
    </row>
    <row r="20" spans="1:20">
      <c r="F20" s="9" t="s">
        <v>370</v>
      </c>
      <c r="G20" s="7" t="s">
        <v>215</v>
      </c>
      <c r="H20" s="7"/>
      <c r="I20" s="7">
        <v>1</v>
      </c>
      <c r="J20" s="8"/>
      <c r="K20" s="8">
        <v>2</v>
      </c>
      <c r="L20" s="8"/>
      <c r="M20" s="8">
        <v>3</v>
      </c>
      <c r="N20" s="8"/>
      <c r="O20" s="6"/>
      <c r="P20" s="6"/>
    </row>
    <row r="21" spans="1:20">
      <c r="F21" s="9" t="s">
        <v>284</v>
      </c>
      <c r="G21" s="7"/>
      <c r="H21" s="7"/>
      <c r="I21" s="7"/>
      <c r="J21" s="8"/>
      <c r="K21" s="8"/>
      <c r="L21" s="8"/>
      <c r="M21" s="8"/>
      <c r="N21" s="8"/>
      <c r="O21" s="6"/>
      <c r="P21" s="6"/>
    </row>
    <row r="22" spans="1:20">
      <c r="F22" s="7"/>
      <c r="G22" s="9" t="s">
        <v>285</v>
      </c>
      <c r="H22" s="9"/>
      <c r="I22" s="46">
        <v>86</v>
      </c>
      <c r="J22" s="47"/>
      <c r="K22" s="46">
        <v>86</v>
      </c>
      <c r="L22" s="47"/>
      <c r="M22" s="46">
        <v>86</v>
      </c>
      <c r="N22" s="13">
        <v>2004</v>
      </c>
      <c r="O22" s="6"/>
      <c r="P22" s="6"/>
    </row>
    <row r="23" spans="1:20">
      <c r="F23" s="7"/>
      <c r="G23" s="7"/>
      <c r="H23" s="7"/>
      <c r="I23" s="46">
        <v>86</v>
      </c>
      <c r="J23" s="47"/>
      <c r="K23" s="46">
        <v>86</v>
      </c>
      <c r="L23" s="47"/>
      <c r="M23" s="46">
        <v>86</v>
      </c>
      <c r="N23" s="13">
        <v>2007</v>
      </c>
      <c r="O23" s="6"/>
      <c r="P23" s="6"/>
    </row>
    <row r="24" spans="1:20">
      <c r="F24" s="7"/>
      <c r="G24" s="7"/>
      <c r="H24" s="7"/>
      <c r="I24" s="7"/>
      <c r="J24" s="8"/>
      <c r="K24" s="8"/>
      <c r="L24" s="8"/>
      <c r="M24" s="8"/>
      <c r="N24" s="13">
        <v>2010</v>
      </c>
      <c r="O24" s="6"/>
      <c r="P24" s="6"/>
    </row>
    <row r="25" spans="1:20">
      <c r="F25" s="42" t="s">
        <v>288</v>
      </c>
      <c r="G25" s="7"/>
      <c r="H25" s="7"/>
      <c r="I25" s="7">
        <f>IF(F50=1,I22,0)</f>
        <v>0</v>
      </c>
      <c r="J25" s="8"/>
      <c r="K25" s="7">
        <f>IF(F50=2,K22,0)</f>
        <v>0</v>
      </c>
      <c r="L25" s="8"/>
      <c r="M25" s="7">
        <f>IF(F50=3,M22,0)</f>
        <v>0</v>
      </c>
      <c r="N25" s="8"/>
      <c r="O25" s="6"/>
      <c r="P25" s="6"/>
    </row>
    <row r="26" spans="1:20">
      <c r="F26" s="42"/>
      <c r="G26" s="42" t="s">
        <v>289</v>
      </c>
      <c r="H26" s="42"/>
      <c r="I26" s="7">
        <f>IF(F50=1,I23,0)</f>
        <v>0</v>
      </c>
      <c r="J26" s="8"/>
      <c r="K26" s="7">
        <f>IF(F50=2,K23,0)</f>
        <v>0</v>
      </c>
      <c r="L26" s="8"/>
      <c r="M26" s="7">
        <f>IF(F50=3,M23,0)</f>
        <v>0</v>
      </c>
      <c r="N26" s="8"/>
      <c r="O26" s="6"/>
      <c r="P26" s="6"/>
    </row>
    <row r="27" spans="1:20">
      <c r="F27" s="42"/>
      <c r="G27" s="7"/>
      <c r="H27" s="7"/>
      <c r="I27" s="7"/>
      <c r="J27" s="8"/>
      <c r="K27" s="7"/>
      <c r="L27" s="8"/>
      <c r="M27" s="7"/>
      <c r="N27" s="8"/>
      <c r="O27" s="6"/>
      <c r="P27" s="6"/>
    </row>
    <row r="28" spans="1:20">
      <c r="F28" s="7"/>
      <c r="G28" s="7"/>
      <c r="H28" s="7"/>
      <c r="I28" s="7"/>
      <c r="J28" s="8"/>
      <c r="K28" s="8"/>
      <c r="L28" s="8"/>
      <c r="M28" s="8"/>
      <c r="N28" s="8"/>
      <c r="O28" s="6"/>
      <c r="P28" s="6"/>
    </row>
    <row r="29" spans="1:20">
      <c r="A29" s="106"/>
      <c r="B29" s="31"/>
      <c r="C29" s="31"/>
      <c r="D29" s="31"/>
      <c r="E29" s="31"/>
      <c r="F29" s="31"/>
      <c r="G29" s="31"/>
      <c r="H29" s="31"/>
      <c r="I29" s="31"/>
      <c r="J29" s="31"/>
      <c r="K29" s="31"/>
      <c r="L29" s="31"/>
      <c r="M29" s="31"/>
      <c r="N29" s="32"/>
      <c r="O29" s="18"/>
      <c r="P29" s="18"/>
      <c r="Q29" s="16"/>
      <c r="R29" s="16"/>
      <c r="S29" s="16"/>
      <c r="T29" s="16"/>
    </row>
    <row r="30" spans="1:20">
      <c r="A30" s="81"/>
      <c r="B30" s="18"/>
      <c r="C30" s="18"/>
      <c r="D30" s="18"/>
      <c r="E30" s="18"/>
      <c r="F30" s="18"/>
      <c r="G30" s="18"/>
      <c r="H30" s="18"/>
      <c r="I30" s="18"/>
      <c r="J30" s="18"/>
      <c r="K30" s="18"/>
      <c r="L30" s="18"/>
      <c r="M30" s="18"/>
      <c r="N30" s="33"/>
      <c r="O30" s="18"/>
      <c r="P30" s="18"/>
      <c r="Q30" s="16"/>
      <c r="R30" s="16"/>
      <c r="S30" s="16"/>
      <c r="T30" s="16"/>
    </row>
    <row r="31" spans="1:20">
      <c r="A31" s="98" t="s">
        <v>266</v>
      </c>
      <c r="B31" s="18"/>
      <c r="C31" s="6"/>
      <c r="D31" s="6"/>
      <c r="E31" s="6"/>
      <c r="F31" s="6"/>
      <c r="G31" s="6"/>
      <c r="H31" s="6"/>
      <c r="I31" s="18"/>
      <c r="J31" s="6"/>
      <c r="K31" s="6"/>
      <c r="L31" s="6"/>
      <c r="M31" s="6"/>
      <c r="N31" s="25"/>
    </row>
    <row r="32" spans="1:20">
      <c r="A32" s="81"/>
      <c r="B32" s="18"/>
      <c r="C32" s="6"/>
      <c r="D32" s="6"/>
      <c r="E32" s="6"/>
      <c r="F32" s="6"/>
      <c r="G32" s="6"/>
      <c r="H32" s="6"/>
      <c r="I32" s="35" t="s">
        <v>329</v>
      </c>
      <c r="J32" s="6"/>
      <c r="K32" s="6"/>
      <c r="L32" s="6"/>
      <c r="M32" s="6"/>
      <c r="N32" s="25"/>
    </row>
    <row r="33" spans="1:14" ht="14" thickBot="1">
      <c r="A33" s="81"/>
      <c r="B33" s="18"/>
      <c r="C33" s="6"/>
      <c r="D33" s="6"/>
      <c r="E33" s="6"/>
      <c r="F33" s="6"/>
      <c r="G33" s="6"/>
      <c r="H33" s="6"/>
      <c r="I33" s="6"/>
      <c r="J33" s="6"/>
      <c r="K33" s="6"/>
      <c r="L33" s="6"/>
      <c r="M33" s="6"/>
      <c r="N33" s="25"/>
    </row>
    <row r="34" spans="1:14" ht="14" thickBot="1">
      <c r="A34" s="81" t="s">
        <v>186</v>
      </c>
      <c r="B34" s="18"/>
      <c r="C34" s="6"/>
      <c r="D34" s="6"/>
      <c r="E34" s="6"/>
      <c r="F34" s="126"/>
      <c r="G34" s="6"/>
      <c r="H34" s="6"/>
      <c r="I34" s="6"/>
      <c r="J34" s="6"/>
      <c r="K34" s="6"/>
      <c r="L34" s="6"/>
      <c r="M34" s="6"/>
      <c r="N34" s="25"/>
    </row>
    <row r="35" spans="1:14" ht="14" thickBot="1">
      <c r="A35" s="81"/>
      <c r="B35" s="18"/>
      <c r="C35" s="6"/>
      <c r="D35" s="6"/>
      <c r="E35" s="6"/>
      <c r="F35" s="127"/>
      <c r="G35" s="6"/>
      <c r="H35" s="6"/>
      <c r="I35" s="6"/>
      <c r="J35" s="6"/>
      <c r="K35" s="6"/>
      <c r="L35" s="6"/>
      <c r="M35" s="6"/>
      <c r="N35" s="25"/>
    </row>
    <row r="36" spans="1:14" ht="14" thickBot="1">
      <c r="A36" s="81" t="s">
        <v>187</v>
      </c>
      <c r="B36" s="18"/>
      <c r="C36" s="6"/>
      <c r="D36" s="6"/>
      <c r="E36" s="6"/>
      <c r="F36" s="126"/>
      <c r="G36" s="6"/>
      <c r="H36" s="6"/>
      <c r="I36" s="6"/>
      <c r="J36" s="6"/>
      <c r="K36" s="6"/>
      <c r="L36" s="6"/>
      <c r="M36" s="6"/>
      <c r="N36" s="25"/>
    </row>
    <row r="37" spans="1:14" ht="14" thickBot="1">
      <c r="A37" s="81"/>
      <c r="B37" s="18"/>
      <c r="C37" s="6"/>
      <c r="D37" s="6"/>
      <c r="E37" s="6"/>
      <c r="F37" s="127"/>
      <c r="G37" s="6"/>
      <c r="H37" s="6"/>
      <c r="I37" s="6"/>
      <c r="J37" s="6"/>
      <c r="K37" s="6"/>
      <c r="L37" s="6"/>
      <c r="M37" s="6"/>
      <c r="N37" s="25"/>
    </row>
    <row r="38" spans="1:14" ht="14" thickBot="1">
      <c r="A38" s="81" t="s">
        <v>465</v>
      </c>
      <c r="B38" s="18"/>
      <c r="C38" s="6"/>
      <c r="D38" s="6"/>
      <c r="E38" s="6"/>
      <c r="F38" s="126"/>
      <c r="H38" s="6"/>
      <c r="I38" s="6" t="s">
        <v>351</v>
      </c>
      <c r="J38" s="6"/>
      <c r="K38" s="6"/>
      <c r="L38" s="6"/>
      <c r="M38" s="6"/>
      <c r="N38" s="25"/>
    </row>
    <row r="39" spans="1:14">
      <c r="A39" s="81"/>
      <c r="B39" s="18"/>
      <c r="C39" s="6"/>
      <c r="D39" s="6"/>
      <c r="E39" s="6"/>
      <c r="F39" s="127"/>
      <c r="G39" s="6"/>
      <c r="H39" s="6"/>
      <c r="I39" s="6"/>
      <c r="J39" s="6"/>
      <c r="K39" s="6"/>
      <c r="L39" s="6"/>
      <c r="M39" s="6"/>
      <c r="N39" s="25"/>
    </row>
    <row r="40" spans="1:14">
      <c r="A40" s="121" t="s">
        <v>419</v>
      </c>
      <c r="B40" s="18"/>
      <c r="C40" s="6"/>
      <c r="D40" s="6"/>
      <c r="E40" s="6"/>
      <c r="F40" s="128"/>
      <c r="G40" s="6"/>
      <c r="I40" s="6" t="s">
        <v>351</v>
      </c>
      <c r="J40" s="6"/>
      <c r="K40" s="6"/>
      <c r="L40" s="6"/>
      <c r="M40" s="6"/>
      <c r="N40" s="25"/>
    </row>
    <row r="41" spans="1:14" ht="14" thickBot="1">
      <c r="A41" s="99"/>
      <c r="B41" s="18"/>
      <c r="C41" s="6"/>
      <c r="D41" s="6"/>
      <c r="E41" s="6"/>
      <c r="F41" s="127"/>
      <c r="G41" s="6"/>
      <c r="I41" s="6"/>
      <c r="J41" s="6"/>
      <c r="K41" s="6"/>
      <c r="L41" s="6"/>
      <c r="M41" s="6"/>
      <c r="N41" s="25"/>
    </row>
    <row r="42" spans="1:14" ht="14" thickBot="1">
      <c r="A42" s="99" t="s">
        <v>229</v>
      </c>
      <c r="B42" s="18"/>
      <c r="C42" s="6"/>
      <c r="D42" s="6"/>
      <c r="E42" s="6"/>
      <c r="F42" s="126"/>
      <c r="G42" s="6"/>
      <c r="I42" s="6" t="s">
        <v>230</v>
      </c>
      <c r="J42" s="6"/>
      <c r="K42" s="6"/>
      <c r="L42" s="6"/>
      <c r="M42" s="6"/>
      <c r="N42" s="25"/>
    </row>
    <row r="43" spans="1:14" ht="14" thickBot="1">
      <c r="A43" s="81"/>
      <c r="B43" s="18"/>
      <c r="C43" s="6"/>
      <c r="D43" s="6"/>
      <c r="E43" s="6"/>
      <c r="F43" s="6"/>
      <c r="G43" s="6"/>
      <c r="H43" s="6"/>
      <c r="I43" s="6"/>
      <c r="J43" s="6"/>
      <c r="K43" s="6"/>
      <c r="L43" s="6"/>
      <c r="M43" s="6"/>
      <c r="N43" s="25"/>
    </row>
    <row r="44" spans="1:14" ht="14" thickBot="1">
      <c r="A44" s="81" t="s">
        <v>464</v>
      </c>
      <c r="B44" s="18"/>
      <c r="C44" s="6"/>
      <c r="D44" s="6"/>
      <c r="E44" s="6"/>
      <c r="F44" s="19">
        <f>IF(F42=1,0,1)</f>
        <v>1</v>
      </c>
      <c r="G44" s="6"/>
      <c r="I44" s="26" t="s">
        <v>227</v>
      </c>
      <c r="K44" s="6"/>
      <c r="L44" s="6"/>
      <c r="M44" s="6"/>
      <c r="N44" s="25"/>
    </row>
    <row r="45" spans="1:14" ht="14" thickBot="1">
      <c r="A45" s="81"/>
      <c r="B45" s="18"/>
      <c r="C45" s="6"/>
      <c r="D45" s="6"/>
      <c r="E45" s="6"/>
      <c r="F45" s="18"/>
      <c r="G45" s="6"/>
      <c r="I45" s="6" t="s">
        <v>352</v>
      </c>
      <c r="K45" s="6"/>
      <c r="L45" s="6"/>
      <c r="M45" s="6"/>
      <c r="N45" s="25"/>
    </row>
    <row r="46" spans="1:14" ht="14" thickBot="1">
      <c r="A46" s="81" t="s">
        <v>188</v>
      </c>
      <c r="B46" s="18"/>
      <c r="C46" s="6"/>
      <c r="D46" s="6"/>
      <c r="E46" s="6"/>
      <c r="F46" s="126"/>
      <c r="G46" s="6"/>
      <c r="H46" s="6"/>
      <c r="I46" s="6"/>
      <c r="J46" s="6"/>
      <c r="K46" s="6"/>
      <c r="L46" s="6"/>
      <c r="M46" s="6"/>
      <c r="N46" s="25"/>
    </row>
    <row r="47" spans="1:14" ht="14" thickBot="1">
      <c r="A47" s="81"/>
      <c r="B47" s="18"/>
      <c r="C47" s="6"/>
      <c r="D47" s="6"/>
      <c r="E47" s="6"/>
      <c r="F47" s="127"/>
      <c r="G47" s="6"/>
      <c r="H47" s="6"/>
      <c r="I47" s="6"/>
      <c r="J47" s="6"/>
      <c r="K47" s="6"/>
      <c r="L47" s="6"/>
      <c r="M47" s="6"/>
      <c r="N47" s="25"/>
    </row>
    <row r="48" spans="1:14" ht="14" thickBot="1">
      <c r="A48" s="81" t="s">
        <v>189</v>
      </c>
      <c r="B48" s="18"/>
      <c r="C48" s="6"/>
      <c r="D48" s="6"/>
      <c r="E48" s="6"/>
      <c r="F48" s="126"/>
      <c r="G48" s="6"/>
      <c r="H48" s="6"/>
      <c r="I48" s="6"/>
      <c r="J48" s="6"/>
      <c r="K48" s="6"/>
      <c r="L48" s="6"/>
      <c r="M48" s="6"/>
      <c r="N48" s="25"/>
    </row>
    <row r="49" spans="1:14" ht="14" thickBot="1">
      <c r="A49" s="81"/>
      <c r="B49" s="18"/>
      <c r="C49" s="6"/>
      <c r="D49" s="6"/>
      <c r="E49" s="6"/>
      <c r="F49" s="127"/>
      <c r="G49" s="6"/>
      <c r="H49" s="6"/>
      <c r="I49" s="6"/>
      <c r="J49" s="6"/>
      <c r="K49" s="6"/>
      <c r="L49" s="6"/>
      <c r="M49" s="6"/>
      <c r="N49" s="25"/>
    </row>
    <row r="50" spans="1:14" ht="14" thickBot="1">
      <c r="A50" s="81" t="s">
        <v>277</v>
      </c>
      <c r="B50" s="18"/>
      <c r="C50" s="6"/>
      <c r="D50" s="6"/>
      <c r="E50" s="6"/>
      <c r="F50" s="126"/>
      <c r="G50" s="6"/>
      <c r="H50" s="6"/>
      <c r="I50" s="6" t="s">
        <v>279</v>
      </c>
      <c r="J50" s="6"/>
      <c r="K50" s="6"/>
      <c r="L50" s="6"/>
      <c r="M50" s="6"/>
      <c r="N50" s="25"/>
    </row>
    <row r="51" spans="1:14">
      <c r="A51" s="81"/>
      <c r="B51" s="18"/>
      <c r="C51" s="6"/>
      <c r="D51" s="6"/>
      <c r="E51" s="6"/>
      <c r="F51" s="6"/>
      <c r="G51" s="6"/>
      <c r="H51" s="6"/>
      <c r="I51" s="146" t="s">
        <v>25</v>
      </c>
      <c r="J51" s="6"/>
      <c r="K51" s="6"/>
      <c r="L51" s="6"/>
      <c r="M51" s="6"/>
      <c r="N51" s="25"/>
    </row>
    <row r="52" spans="1:14">
      <c r="A52" s="105"/>
      <c r="B52" s="29"/>
      <c r="C52" s="28"/>
      <c r="D52" s="28"/>
      <c r="E52" s="28"/>
      <c r="F52" s="28"/>
      <c r="G52" s="28"/>
      <c r="H52" s="28"/>
      <c r="I52" s="28"/>
      <c r="J52" s="28"/>
      <c r="K52" s="28"/>
      <c r="L52" s="28"/>
      <c r="M52" s="28"/>
      <c r="N52" s="30"/>
    </row>
    <row r="53" spans="1:14">
      <c r="A53" s="81"/>
      <c r="B53" s="18"/>
      <c r="C53" s="6"/>
      <c r="D53" s="6"/>
      <c r="E53" s="6"/>
      <c r="F53" s="6"/>
      <c r="G53" s="6"/>
      <c r="H53" s="6"/>
      <c r="I53" s="6"/>
      <c r="J53" s="6"/>
      <c r="K53" s="6"/>
      <c r="L53" s="6"/>
      <c r="M53" s="6"/>
      <c r="N53" s="25"/>
    </row>
    <row r="54" spans="1:14">
      <c r="A54" s="98" t="s">
        <v>267</v>
      </c>
      <c r="B54" s="18"/>
      <c r="C54" s="6"/>
      <c r="D54" s="6"/>
      <c r="E54" s="6"/>
      <c r="F54" s="6"/>
      <c r="G54" s="6"/>
      <c r="H54" s="6"/>
      <c r="I54" s="6"/>
      <c r="J54" s="6"/>
      <c r="K54" s="6"/>
      <c r="L54" s="6"/>
      <c r="M54" s="6"/>
      <c r="N54" s="25"/>
    </row>
    <row r="55" spans="1:14">
      <c r="A55" s="81"/>
      <c r="B55" s="18"/>
      <c r="C55" s="6"/>
      <c r="D55" s="6"/>
      <c r="E55" s="6"/>
      <c r="F55" s="6"/>
      <c r="G55" s="6"/>
      <c r="H55" s="6"/>
      <c r="I55" s="6"/>
      <c r="J55" s="6"/>
      <c r="K55" s="6"/>
      <c r="L55" s="6"/>
      <c r="M55" s="6"/>
      <c r="N55" s="25"/>
    </row>
    <row r="56" spans="1:14" ht="14" thickBot="1">
      <c r="A56" s="81"/>
      <c r="B56" s="18"/>
      <c r="C56" s="6"/>
      <c r="D56" s="6"/>
      <c r="E56" s="6"/>
      <c r="F56" s="6" t="s">
        <v>366</v>
      </c>
      <c r="G56" s="6" t="s">
        <v>300</v>
      </c>
      <c r="H56" s="6"/>
      <c r="I56" s="6"/>
      <c r="J56" s="6"/>
      <c r="K56" s="6"/>
      <c r="L56" s="6"/>
      <c r="M56" s="6"/>
      <c r="N56" s="25"/>
    </row>
    <row r="57" spans="1:14" ht="14" thickBot="1">
      <c r="A57" s="81" t="s">
        <v>294</v>
      </c>
      <c r="B57" s="18"/>
      <c r="C57" s="6"/>
      <c r="D57" s="6"/>
      <c r="E57" s="6"/>
      <c r="F57" s="49"/>
      <c r="G57" s="4"/>
      <c r="H57" s="6"/>
      <c r="I57" s="39" t="s">
        <v>83</v>
      </c>
      <c r="J57" s="6"/>
      <c r="K57" s="6"/>
      <c r="L57" s="6"/>
      <c r="M57" s="6"/>
      <c r="N57" s="25"/>
    </row>
    <row r="58" spans="1:14" ht="14" thickBot="1">
      <c r="A58" s="81"/>
      <c r="B58" s="18"/>
      <c r="C58" s="6"/>
      <c r="D58" s="6"/>
      <c r="E58" s="6"/>
      <c r="F58" s="6"/>
      <c r="G58" s="6"/>
      <c r="H58" s="6"/>
      <c r="I58" s="6"/>
      <c r="J58" s="6"/>
      <c r="K58" s="6"/>
      <c r="L58" s="6"/>
      <c r="M58" s="6"/>
      <c r="N58" s="25"/>
    </row>
    <row r="59" spans="1:14" ht="14" thickBot="1">
      <c r="A59" s="81" t="s">
        <v>172</v>
      </c>
      <c r="B59" s="18"/>
      <c r="C59" s="6"/>
      <c r="D59" s="6"/>
      <c r="E59" s="6"/>
      <c r="F59" s="126"/>
      <c r="G59" s="6"/>
      <c r="H59" s="6"/>
      <c r="I59" s="6" t="s">
        <v>190</v>
      </c>
      <c r="J59" s="6"/>
      <c r="K59" s="6"/>
      <c r="L59" s="6"/>
      <c r="M59" s="6"/>
      <c r="N59" s="25"/>
    </row>
    <row r="60" spans="1:14">
      <c r="A60" s="81"/>
      <c r="B60" s="18"/>
      <c r="C60" s="6"/>
      <c r="D60" s="6"/>
      <c r="E60" s="6"/>
      <c r="F60" s="6"/>
      <c r="G60" s="6"/>
      <c r="H60" s="6"/>
      <c r="I60" s="68" t="s">
        <v>115</v>
      </c>
      <c r="K60" s="6"/>
      <c r="L60" s="6"/>
      <c r="M60" s="6"/>
      <c r="N60" s="25"/>
    </row>
    <row r="61" spans="1:14">
      <c r="A61" s="81"/>
      <c r="B61" s="18"/>
      <c r="C61" s="6"/>
      <c r="D61" s="6"/>
      <c r="E61" s="6"/>
      <c r="F61" s="6"/>
      <c r="G61" s="6"/>
      <c r="H61" s="6"/>
      <c r="I61" s="44" t="s">
        <v>281</v>
      </c>
      <c r="K61" s="6"/>
      <c r="L61" s="6"/>
      <c r="M61" s="6"/>
      <c r="N61" s="25"/>
    </row>
    <row r="62" spans="1:14">
      <c r="A62" s="81"/>
      <c r="B62" s="18"/>
      <c r="C62" s="6"/>
      <c r="D62" s="6"/>
      <c r="E62" s="6"/>
      <c r="F62" s="6"/>
      <c r="G62" s="6"/>
      <c r="H62" s="6"/>
      <c r="I62" s="44"/>
      <c r="K62" s="6"/>
      <c r="L62" s="6"/>
      <c r="M62" s="6"/>
      <c r="N62" s="25"/>
    </row>
    <row r="63" spans="1:14" ht="14" thickBot="1">
      <c r="A63" s="81" t="s">
        <v>282</v>
      </c>
      <c r="B63" s="18"/>
      <c r="C63" s="6"/>
      <c r="D63" s="6"/>
      <c r="E63" s="6"/>
      <c r="F63" s="6"/>
      <c r="G63" s="6"/>
      <c r="H63" s="6"/>
      <c r="I63" s="6"/>
      <c r="J63" s="6"/>
      <c r="K63" s="6"/>
      <c r="L63" s="6"/>
      <c r="M63" s="6"/>
      <c r="N63" s="25"/>
    </row>
    <row r="64" spans="1:14" ht="14" thickBot="1">
      <c r="A64" s="81"/>
      <c r="B64" s="18"/>
      <c r="C64" s="6"/>
      <c r="D64" s="6"/>
      <c r="E64" s="6"/>
      <c r="F64" s="50">
        <f>+G64</f>
        <v>0</v>
      </c>
      <c r="G64" s="51">
        <f>IF(F59=N22,SUM(I25:M25),SUM(I26:M26))</f>
        <v>0</v>
      </c>
      <c r="H64" s="52"/>
      <c r="I64" s="6" t="s">
        <v>211</v>
      </c>
      <c r="K64" s="6"/>
      <c r="L64" s="6"/>
      <c r="M64" s="6"/>
      <c r="N64" s="25"/>
    </row>
    <row r="65" spans="1:14">
      <c r="A65" s="81"/>
      <c r="B65" s="18"/>
      <c r="C65" s="6"/>
      <c r="D65" s="6"/>
      <c r="E65" s="6"/>
      <c r="F65" s="6"/>
      <c r="G65" s="6"/>
      <c r="H65" s="18"/>
      <c r="I65" s="68" t="s">
        <v>208</v>
      </c>
      <c r="K65" s="6"/>
      <c r="L65" s="6"/>
      <c r="M65" s="6"/>
      <c r="N65" s="25"/>
    </row>
    <row r="66" spans="1:14">
      <c r="A66" s="81"/>
      <c r="B66" s="18"/>
      <c r="C66" s="6"/>
      <c r="D66" s="6"/>
      <c r="E66" s="6"/>
      <c r="F66" s="6"/>
      <c r="G66" s="6"/>
      <c r="H66" s="18"/>
      <c r="I66" s="6" t="s">
        <v>184</v>
      </c>
      <c r="K66" s="6"/>
      <c r="L66" s="6"/>
      <c r="M66" s="6"/>
      <c r="N66" s="25"/>
    </row>
    <row r="67" spans="1:14" ht="14" thickBot="1">
      <c r="A67" s="81"/>
      <c r="B67" s="18"/>
      <c r="C67" s="6"/>
      <c r="D67" s="6"/>
      <c r="E67" s="6"/>
      <c r="F67" s="41" t="s">
        <v>319</v>
      </c>
      <c r="G67" s="54" t="s">
        <v>369</v>
      </c>
      <c r="H67" s="18"/>
      <c r="I67" s="6"/>
      <c r="K67" s="6"/>
      <c r="L67" s="6"/>
      <c r="M67" s="6"/>
      <c r="N67" s="25"/>
    </row>
    <row r="68" spans="1:14" ht="14" thickBot="1">
      <c r="A68" s="104" t="s">
        <v>331</v>
      </c>
      <c r="B68" s="18"/>
      <c r="C68" s="6"/>
      <c r="D68" s="6"/>
      <c r="E68" s="6"/>
      <c r="F68" s="19">
        <f>IF(F57&gt;=F64,1)</f>
        <v>1</v>
      </c>
      <c r="G68" s="19">
        <f>IF(G57&gt;=G64,1)</f>
        <v>1</v>
      </c>
      <c r="H68" s="18"/>
      <c r="I68" s="6" t="s">
        <v>116</v>
      </c>
      <c r="K68" s="6"/>
      <c r="L68" s="6"/>
      <c r="M68" s="6"/>
      <c r="N68" s="25"/>
    </row>
    <row r="69" spans="1:14">
      <c r="A69" s="81"/>
      <c r="B69" s="18"/>
      <c r="C69" s="6"/>
      <c r="D69" s="6"/>
      <c r="E69" s="6"/>
      <c r="F69" s="6"/>
      <c r="G69" s="6"/>
      <c r="H69" s="18"/>
      <c r="I69" s="6" t="s">
        <v>117</v>
      </c>
      <c r="K69" s="6"/>
      <c r="L69" s="6"/>
      <c r="M69" s="6"/>
      <c r="N69" s="25"/>
    </row>
    <row r="70" spans="1:14">
      <c r="A70" s="81"/>
      <c r="B70" s="18"/>
      <c r="C70" s="6"/>
      <c r="D70" s="6"/>
      <c r="E70" s="6"/>
      <c r="F70" s="6"/>
      <c r="G70" s="6"/>
      <c r="H70" s="18"/>
      <c r="I70" s="58"/>
      <c r="K70" s="6"/>
      <c r="L70" s="6"/>
      <c r="M70" s="6"/>
      <c r="N70" s="25"/>
    </row>
    <row r="71" spans="1:14">
      <c r="A71" s="105"/>
      <c r="B71" s="29"/>
      <c r="C71" s="28"/>
      <c r="D71" s="28"/>
      <c r="E71" s="28"/>
      <c r="F71" s="28"/>
      <c r="G71" s="28"/>
      <c r="H71" s="29"/>
      <c r="I71" s="28"/>
      <c r="K71" s="28"/>
      <c r="L71" s="28"/>
      <c r="M71" s="28"/>
      <c r="N71" s="30"/>
    </row>
    <row r="72" spans="1:14">
      <c r="A72" s="21"/>
      <c r="B72" s="22"/>
      <c r="C72" s="22"/>
      <c r="D72" s="22"/>
      <c r="E72" s="22"/>
      <c r="F72" s="22"/>
      <c r="G72" s="22"/>
      <c r="H72" s="31"/>
      <c r="I72" s="22"/>
      <c r="J72" s="22"/>
      <c r="K72" s="22"/>
      <c r="L72" s="22"/>
      <c r="M72" s="22"/>
      <c r="N72" s="23"/>
    </row>
    <row r="73" spans="1:14">
      <c r="A73" s="34" t="s">
        <v>327</v>
      </c>
      <c r="B73" s="6"/>
      <c r="C73" s="6"/>
      <c r="D73" s="6"/>
      <c r="E73" s="6"/>
      <c r="F73" s="6"/>
      <c r="G73" s="6"/>
      <c r="H73" s="18"/>
      <c r="I73" s="6"/>
      <c r="J73" s="6"/>
      <c r="K73" s="6"/>
      <c r="L73" s="6"/>
      <c r="M73" s="6"/>
      <c r="N73" s="25"/>
    </row>
    <row r="74" spans="1:14">
      <c r="A74" s="34"/>
      <c r="B74" s="62" t="s">
        <v>328</v>
      </c>
      <c r="C74" s="59"/>
      <c r="D74" s="59"/>
      <c r="E74" s="59"/>
      <c r="F74" s="59"/>
      <c r="G74" s="6"/>
      <c r="H74" s="18"/>
      <c r="I74" s="35" t="s">
        <v>329</v>
      </c>
      <c r="J74" s="6"/>
      <c r="K74" s="6"/>
      <c r="L74" s="6"/>
      <c r="M74" s="6"/>
      <c r="N74" s="25"/>
    </row>
    <row r="75" spans="1:14">
      <c r="A75" s="34"/>
      <c r="B75" s="62" t="s">
        <v>219</v>
      </c>
      <c r="C75" s="59"/>
      <c r="D75" s="59"/>
      <c r="E75" s="59"/>
      <c r="F75" s="59"/>
      <c r="G75" s="6"/>
      <c r="H75" s="18"/>
      <c r="I75" s="35"/>
      <c r="J75" s="6"/>
      <c r="K75" s="6"/>
      <c r="L75" s="6"/>
      <c r="M75" s="6"/>
      <c r="N75" s="25"/>
    </row>
    <row r="76" spans="1:14">
      <c r="A76" s="26"/>
      <c r="B76" s="62" t="s">
        <v>346</v>
      </c>
      <c r="C76" s="61"/>
      <c r="D76" s="61"/>
      <c r="E76" s="59"/>
      <c r="F76" s="59"/>
      <c r="G76" s="6"/>
      <c r="H76" s="18"/>
      <c r="I76" s="6"/>
      <c r="J76" s="6"/>
      <c r="K76" s="6"/>
      <c r="L76" s="6"/>
      <c r="M76" s="6"/>
      <c r="N76" s="25"/>
    </row>
    <row r="77" spans="1:14">
      <c r="A77" s="26"/>
      <c r="B77" s="37"/>
      <c r="C77" s="6"/>
      <c r="D77" s="6"/>
      <c r="E77" s="6"/>
      <c r="F77" s="6"/>
      <c r="G77" s="6"/>
      <c r="H77" s="18"/>
      <c r="I77" s="6"/>
      <c r="J77" s="6"/>
      <c r="K77" s="6"/>
      <c r="L77" s="6"/>
      <c r="M77" s="6"/>
      <c r="N77" s="25"/>
    </row>
    <row r="78" spans="1:14">
      <c r="A78" s="38"/>
      <c r="B78" s="6"/>
      <c r="C78" s="6"/>
      <c r="D78" s="6"/>
      <c r="E78" s="6"/>
      <c r="F78" s="6"/>
      <c r="G78" s="6"/>
      <c r="H78" s="18"/>
      <c r="I78" s="6"/>
      <c r="J78" s="6"/>
      <c r="K78" s="6"/>
      <c r="L78" s="6"/>
      <c r="M78" s="6"/>
      <c r="N78" s="25"/>
    </row>
    <row r="79" spans="1:14">
      <c r="A79" s="26"/>
      <c r="B79" s="6"/>
      <c r="C79" s="6"/>
      <c r="D79" s="6"/>
      <c r="E79" s="6"/>
      <c r="F79" s="6" t="s">
        <v>305</v>
      </c>
      <c r="G79" s="6" t="s">
        <v>306</v>
      </c>
      <c r="H79" s="18"/>
      <c r="I79" s="6"/>
      <c r="J79" s="6"/>
      <c r="K79" s="6"/>
      <c r="L79" s="6"/>
      <c r="M79" s="6"/>
      <c r="N79" s="25"/>
    </row>
    <row r="80" spans="1:14">
      <c r="A80" s="26"/>
      <c r="B80" s="6"/>
      <c r="C80" s="6"/>
      <c r="D80" s="6"/>
      <c r="E80" s="59" t="s">
        <v>193</v>
      </c>
      <c r="F80" s="61"/>
      <c r="G80" s="6"/>
      <c r="H80" s="18"/>
      <c r="I80" s="6"/>
      <c r="J80" s="6"/>
      <c r="K80" s="6"/>
      <c r="L80" s="6"/>
      <c r="M80" s="6"/>
      <c r="N80" s="25"/>
    </row>
    <row r="81" spans="1:14">
      <c r="A81" s="81"/>
      <c r="B81" s="18"/>
      <c r="C81" s="6"/>
      <c r="D81" s="6"/>
      <c r="E81" s="18"/>
      <c r="F81" s="16"/>
      <c r="G81" s="6"/>
      <c r="H81" s="18"/>
      <c r="I81" s="6"/>
      <c r="J81" s="6"/>
      <c r="K81" s="6"/>
      <c r="L81" s="6"/>
      <c r="M81" s="6"/>
      <c r="N81" s="25"/>
    </row>
    <row r="82" spans="1:14">
      <c r="A82" s="81" t="s">
        <v>233</v>
      </c>
      <c r="B82" s="18"/>
      <c r="C82" s="6"/>
      <c r="D82" s="6"/>
      <c r="E82" s="6"/>
      <c r="F82" s="128"/>
      <c r="G82" s="17">
        <f>IF(F82=1,1,0)</f>
        <v>0</v>
      </c>
      <c r="H82" s="18"/>
      <c r="I82" s="6" t="s">
        <v>347</v>
      </c>
      <c r="J82" s="6"/>
      <c r="K82" s="6"/>
      <c r="L82" s="6"/>
      <c r="M82" s="6"/>
      <c r="N82" s="25"/>
    </row>
    <row r="83" spans="1:14">
      <c r="A83" s="81"/>
      <c r="B83" s="18"/>
      <c r="C83" s="6"/>
      <c r="D83" s="6"/>
      <c r="E83" s="6"/>
      <c r="F83" s="127"/>
      <c r="G83" s="6"/>
      <c r="H83" s="18"/>
      <c r="I83" s="6"/>
      <c r="J83" s="6"/>
      <c r="K83" s="6"/>
      <c r="L83" s="6"/>
      <c r="M83" s="6"/>
      <c r="N83" s="25"/>
    </row>
    <row r="84" spans="1:14">
      <c r="A84" s="81" t="s">
        <v>276</v>
      </c>
      <c r="B84" s="18"/>
      <c r="C84" s="6"/>
      <c r="D84" s="6"/>
      <c r="E84" s="6"/>
      <c r="F84" s="128"/>
      <c r="G84" s="17">
        <f>IF(F84=1,1,0)</f>
        <v>0</v>
      </c>
      <c r="H84" s="18"/>
      <c r="I84" s="6" t="s">
        <v>347</v>
      </c>
      <c r="J84" s="6"/>
      <c r="K84" s="6"/>
      <c r="L84" s="6"/>
      <c r="M84" s="6"/>
      <c r="N84" s="25"/>
    </row>
    <row r="85" spans="1:14">
      <c r="A85" s="81"/>
      <c r="B85" s="18"/>
      <c r="C85" s="6"/>
      <c r="D85" s="6"/>
      <c r="E85" s="6"/>
      <c r="F85" s="127"/>
      <c r="G85" s="6"/>
      <c r="H85" s="18"/>
      <c r="I85" s="6"/>
      <c r="J85" s="6"/>
      <c r="K85" s="6"/>
      <c r="L85" s="6"/>
      <c r="M85" s="6"/>
      <c r="N85" s="25"/>
    </row>
    <row r="86" spans="1:14">
      <c r="A86" s="81" t="s">
        <v>234</v>
      </c>
      <c r="B86" s="18"/>
      <c r="C86" s="6"/>
      <c r="D86" s="6"/>
      <c r="E86" s="6"/>
      <c r="F86" s="128"/>
      <c r="G86" s="17">
        <f>IF(F86&gt;=2,1,0)</f>
        <v>0</v>
      </c>
      <c r="H86" s="18"/>
      <c r="I86" s="6" t="s">
        <v>383</v>
      </c>
      <c r="J86" s="6"/>
      <c r="K86" s="6"/>
      <c r="L86" s="6"/>
      <c r="M86" s="6"/>
      <c r="N86" s="25"/>
    </row>
    <row r="87" spans="1:14">
      <c r="A87" s="81" t="s">
        <v>304</v>
      </c>
      <c r="B87" s="18"/>
      <c r="C87" s="6"/>
      <c r="D87" s="6"/>
      <c r="E87" s="6"/>
      <c r="F87" s="127"/>
      <c r="G87" s="6"/>
      <c r="H87" s="18"/>
      <c r="I87" s="6" t="s">
        <v>381</v>
      </c>
      <c r="J87" s="6"/>
      <c r="K87" s="6"/>
      <c r="L87" s="6"/>
      <c r="M87" s="6"/>
      <c r="N87" s="25"/>
    </row>
    <row r="88" spans="1:14">
      <c r="A88" s="81"/>
      <c r="B88" s="18"/>
      <c r="C88" s="6"/>
      <c r="D88" s="6"/>
      <c r="E88" s="6"/>
      <c r="F88" s="127"/>
      <c r="G88" s="6"/>
      <c r="H88" s="18"/>
      <c r="I88" s="6" t="s">
        <v>382</v>
      </c>
      <c r="J88" s="6"/>
      <c r="K88" s="6"/>
      <c r="L88" s="6"/>
      <c r="M88" s="6"/>
      <c r="N88" s="25"/>
    </row>
    <row r="89" spans="1:14">
      <c r="A89" s="81"/>
      <c r="B89" s="18"/>
      <c r="C89" s="141"/>
      <c r="D89" s="141"/>
      <c r="E89" s="141"/>
      <c r="F89" s="127"/>
      <c r="G89" s="141"/>
      <c r="H89" s="18"/>
      <c r="I89" s="141"/>
      <c r="J89" s="141"/>
      <c r="K89" s="141"/>
      <c r="L89" s="141"/>
      <c r="M89" s="141"/>
      <c r="N89" s="25"/>
    </row>
    <row r="90" spans="1:14">
      <c r="A90" s="81" t="s">
        <v>12</v>
      </c>
      <c r="B90" s="18"/>
      <c r="C90" s="141"/>
      <c r="D90" s="141"/>
      <c r="E90" s="141"/>
      <c r="F90" s="128"/>
      <c r="G90" s="17">
        <f>IF(F90=1,1,0)</f>
        <v>0</v>
      </c>
      <c r="I90" s="141" t="s">
        <v>347</v>
      </c>
      <c r="K90" s="6"/>
      <c r="L90" s="6"/>
      <c r="M90" s="6"/>
      <c r="N90" s="25"/>
    </row>
    <row r="91" spans="1:14">
      <c r="A91" s="81" t="s">
        <v>37</v>
      </c>
      <c r="B91" s="18"/>
      <c r="C91" s="141"/>
      <c r="D91" s="141"/>
      <c r="E91" s="141"/>
      <c r="F91" s="141"/>
      <c r="G91" s="127"/>
      <c r="H91" s="141"/>
      <c r="I91" s="141"/>
      <c r="K91" s="141"/>
      <c r="L91" s="141"/>
      <c r="M91" s="141"/>
      <c r="N91" s="25"/>
    </row>
    <row r="92" spans="1:14">
      <c r="A92" s="81"/>
      <c r="B92" s="18"/>
      <c r="C92" s="141"/>
      <c r="D92" s="141"/>
      <c r="E92" s="141"/>
      <c r="F92" s="127"/>
      <c r="G92" s="141"/>
      <c r="H92" s="18"/>
      <c r="I92" s="141"/>
      <c r="J92" s="141"/>
      <c r="K92" s="141"/>
      <c r="L92" s="141"/>
      <c r="M92" s="141"/>
      <c r="N92" s="25"/>
    </row>
    <row r="93" spans="1:14">
      <c r="A93" s="81" t="s">
        <v>336</v>
      </c>
      <c r="B93" s="18"/>
      <c r="C93" s="6"/>
      <c r="D93" s="6"/>
      <c r="E93" s="6"/>
      <c r="F93" s="128"/>
      <c r="G93" s="17">
        <f>IF(F93=1,1,0)</f>
        <v>0</v>
      </c>
      <c r="H93" s="18"/>
      <c r="I93" s="6" t="s">
        <v>347</v>
      </c>
      <c r="J93" s="6"/>
      <c r="K93" s="6"/>
      <c r="L93" s="6"/>
      <c r="M93" s="6"/>
      <c r="N93" s="25"/>
    </row>
    <row r="94" spans="1:14">
      <c r="A94" s="81" t="s">
        <v>398</v>
      </c>
      <c r="B94" s="18"/>
      <c r="C94" s="6"/>
      <c r="D94" s="6"/>
      <c r="E94" s="6"/>
      <c r="F94" s="127"/>
      <c r="G94" s="6"/>
      <c r="H94" s="18"/>
      <c r="I94" s="18" t="s">
        <v>353</v>
      </c>
      <c r="J94" s="6"/>
      <c r="K94" s="6"/>
      <c r="L94" s="6"/>
      <c r="M94" s="6"/>
      <c r="N94" s="25"/>
    </row>
    <row r="95" spans="1:14">
      <c r="A95" s="81"/>
      <c r="B95" s="18"/>
      <c r="C95" s="6"/>
      <c r="D95" s="6"/>
      <c r="E95" s="6"/>
      <c r="F95" s="127"/>
      <c r="G95" s="6"/>
      <c r="H95" s="18"/>
      <c r="I95" s="6"/>
      <c r="J95" s="6"/>
      <c r="K95" s="6"/>
      <c r="L95" s="6"/>
      <c r="M95" s="6"/>
      <c r="N95" s="25"/>
    </row>
    <row r="96" spans="1:14">
      <c r="A96" s="81" t="s">
        <v>255</v>
      </c>
      <c r="B96" s="18"/>
      <c r="C96" s="6"/>
      <c r="D96" s="6"/>
      <c r="E96" s="6"/>
      <c r="F96" s="128"/>
      <c r="G96" s="17">
        <f>IF(F96=1,1,0)</f>
        <v>0</v>
      </c>
      <c r="H96" s="18"/>
      <c r="I96" s="6" t="s">
        <v>347</v>
      </c>
      <c r="J96" s="6"/>
      <c r="K96" s="6"/>
      <c r="L96" s="6"/>
      <c r="M96" s="6"/>
      <c r="N96" s="25"/>
    </row>
    <row r="97" spans="1:14">
      <c r="A97" s="81"/>
      <c r="B97" s="18"/>
      <c r="C97" s="6"/>
      <c r="D97" s="6"/>
      <c r="E97" s="6"/>
      <c r="F97" s="127"/>
      <c r="G97" s="6"/>
      <c r="H97" s="18"/>
      <c r="I97" s="6"/>
      <c r="J97" s="6"/>
      <c r="K97" s="6"/>
      <c r="L97" s="6"/>
      <c r="M97" s="6"/>
      <c r="N97" s="25"/>
    </row>
    <row r="98" spans="1:14">
      <c r="A98" s="81" t="s">
        <v>240</v>
      </c>
      <c r="B98" s="18"/>
      <c r="C98" s="6"/>
      <c r="D98" s="6"/>
      <c r="E98" s="6"/>
      <c r="F98" s="128"/>
      <c r="G98" s="17">
        <f>IF(F98=1,1,0)</f>
        <v>0</v>
      </c>
      <c r="H98" s="18"/>
      <c r="I98" s="6" t="s">
        <v>347</v>
      </c>
      <c r="J98" s="6"/>
      <c r="K98" s="6"/>
      <c r="L98" s="6"/>
      <c r="M98" s="6"/>
      <c r="N98" s="25"/>
    </row>
    <row r="99" spans="1:14">
      <c r="A99" s="81" t="s">
        <v>161</v>
      </c>
      <c r="B99" s="18"/>
      <c r="C99" s="6"/>
      <c r="D99" s="6"/>
      <c r="E99" s="6"/>
      <c r="F99" s="127"/>
      <c r="G99" s="6"/>
      <c r="H99" s="18"/>
      <c r="I99" s="6"/>
      <c r="J99" s="6"/>
      <c r="K99" s="6"/>
      <c r="L99" s="6"/>
      <c r="M99" s="6"/>
      <c r="N99" s="25"/>
    </row>
    <row r="100" spans="1:14">
      <c r="A100" s="81"/>
      <c r="B100" s="18"/>
      <c r="C100" s="6"/>
      <c r="D100" s="6"/>
      <c r="E100" s="6"/>
      <c r="F100" s="127"/>
      <c r="G100" s="6"/>
      <c r="H100" s="18"/>
      <c r="I100" s="6"/>
      <c r="J100" s="6"/>
      <c r="K100" s="6"/>
      <c r="L100" s="6"/>
      <c r="M100" s="6"/>
      <c r="N100" s="25"/>
    </row>
    <row r="101" spans="1:14">
      <c r="A101" s="81" t="s">
        <v>132</v>
      </c>
      <c r="B101" s="18"/>
      <c r="C101" s="6"/>
      <c r="D101" s="6"/>
      <c r="E101" s="6"/>
      <c r="F101" s="128"/>
      <c r="G101" s="17">
        <f>IF(F101=1,1,0)</f>
        <v>0</v>
      </c>
      <c r="H101" s="18"/>
      <c r="I101" s="6" t="s">
        <v>347</v>
      </c>
      <c r="J101" s="6"/>
      <c r="K101" s="6"/>
      <c r="L101" s="6"/>
      <c r="M101" s="6"/>
      <c r="N101" s="25"/>
    </row>
    <row r="102" spans="1:14">
      <c r="A102" s="81" t="s">
        <v>232</v>
      </c>
      <c r="B102" s="18"/>
      <c r="C102" s="6"/>
      <c r="D102" s="6"/>
      <c r="E102" s="6"/>
      <c r="F102" s="127"/>
      <c r="G102" s="6"/>
      <c r="H102" s="18"/>
      <c r="I102" s="6" t="s">
        <v>185</v>
      </c>
      <c r="J102" s="6"/>
      <c r="K102" s="6"/>
      <c r="L102" s="6"/>
      <c r="M102" s="6"/>
      <c r="N102" s="25"/>
    </row>
    <row r="103" spans="1:14">
      <c r="A103" s="81" t="s">
        <v>218</v>
      </c>
      <c r="B103" s="18"/>
      <c r="C103" s="6"/>
      <c r="D103" s="6"/>
      <c r="E103" s="6"/>
      <c r="F103" s="127"/>
      <c r="G103" s="6"/>
      <c r="H103" s="18"/>
      <c r="I103" s="63" t="s">
        <v>130</v>
      </c>
      <c r="J103" s="6"/>
      <c r="K103" s="6"/>
      <c r="L103" s="6"/>
      <c r="M103" s="6"/>
      <c r="N103" s="25"/>
    </row>
    <row r="104" spans="1:14">
      <c r="A104" s="81" t="s">
        <v>235</v>
      </c>
      <c r="B104" s="18"/>
      <c r="C104" s="6"/>
      <c r="D104" s="6"/>
      <c r="E104" s="6"/>
      <c r="F104" s="127"/>
      <c r="G104" s="6"/>
      <c r="H104" s="18"/>
      <c r="I104" s="39"/>
      <c r="J104" s="6"/>
      <c r="K104" s="6"/>
      <c r="L104" s="6"/>
      <c r="M104" s="6"/>
      <c r="N104" s="25"/>
    </row>
    <row r="105" spans="1:14">
      <c r="A105" s="81"/>
      <c r="B105" s="18"/>
      <c r="C105" s="6"/>
      <c r="D105" s="6"/>
      <c r="E105" s="6"/>
      <c r="F105" s="127"/>
      <c r="G105" s="6"/>
      <c r="H105" s="18"/>
      <c r="I105" s="6"/>
      <c r="J105" s="6"/>
      <c r="K105" s="6"/>
      <c r="L105" s="6"/>
      <c r="M105" s="6"/>
      <c r="N105" s="25"/>
    </row>
    <row r="106" spans="1:14">
      <c r="A106" s="81" t="s">
        <v>221</v>
      </c>
      <c r="B106" s="18"/>
      <c r="C106" s="6"/>
      <c r="D106" s="6"/>
      <c r="E106" s="6"/>
      <c r="F106" s="128"/>
      <c r="G106" s="17">
        <f>IF(F106=0,1,0)</f>
        <v>1</v>
      </c>
      <c r="H106" s="18"/>
      <c r="I106" s="6" t="s">
        <v>348</v>
      </c>
      <c r="J106" s="6"/>
      <c r="K106" s="6"/>
      <c r="L106" s="6"/>
      <c r="M106" s="6"/>
      <c r="N106" s="25"/>
    </row>
    <row r="107" spans="1:14">
      <c r="A107" s="81" t="s">
        <v>220</v>
      </c>
      <c r="B107" s="18"/>
      <c r="C107" s="6"/>
      <c r="D107" s="6"/>
      <c r="E107" s="6"/>
      <c r="F107" s="6"/>
      <c r="G107" s="6"/>
      <c r="H107" s="18"/>
      <c r="I107" s="6" t="s">
        <v>131</v>
      </c>
      <c r="J107" s="6"/>
      <c r="K107" s="6"/>
      <c r="L107" s="6"/>
      <c r="M107" s="6"/>
      <c r="N107" s="25"/>
    </row>
    <row r="108" spans="1:14">
      <c r="A108" s="81"/>
      <c r="B108" s="18"/>
      <c r="C108" s="6"/>
      <c r="D108" s="6"/>
      <c r="E108" s="6"/>
      <c r="F108" s="6"/>
      <c r="G108" s="6"/>
      <c r="H108" s="18"/>
      <c r="I108" s="64" t="s">
        <v>308</v>
      </c>
      <c r="J108" s="6"/>
      <c r="K108" s="6"/>
      <c r="L108" s="6"/>
      <c r="M108" s="6"/>
      <c r="N108" s="25"/>
    </row>
    <row r="109" spans="1:14">
      <c r="A109" s="81"/>
      <c r="B109" s="18"/>
      <c r="C109" s="141"/>
      <c r="D109" s="141"/>
      <c r="E109" s="141"/>
      <c r="F109" s="141"/>
      <c r="G109" s="141"/>
      <c r="H109" s="18"/>
      <c r="I109" s="64"/>
      <c r="J109" s="141"/>
      <c r="K109" s="141"/>
      <c r="L109" s="141"/>
      <c r="M109" s="141"/>
      <c r="N109" s="25"/>
    </row>
    <row r="110" spans="1:14">
      <c r="A110" s="81" t="s">
        <v>26</v>
      </c>
      <c r="B110" s="18"/>
      <c r="C110" s="141"/>
      <c r="D110" s="141"/>
      <c r="E110" s="141"/>
      <c r="F110" s="128"/>
      <c r="G110" s="17">
        <f>IF(F110=1,1,0)</f>
        <v>0</v>
      </c>
      <c r="H110" s="18"/>
      <c r="I110" s="141" t="s">
        <v>347</v>
      </c>
      <c r="K110" s="141"/>
      <c r="L110" s="141"/>
      <c r="M110" s="141"/>
      <c r="N110" s="25"/>
    </row>
    <row r="111" spans="1:14">
      <c r="A111" s="81"/>
      <c r="B111" s="18"/>
      <c r="C111" s="141"/>
      <c r="D111" s="141"/>
      <c r="E111" s="141"/>
      <c r="F111" s="141"/>
      <c r="G111" s="141"/>
      <c r="H111" s="18"/>
      <c r="I111" s="144" t="s">
        <v>51</v>
      </c>
      <c r="K111" s="141"/>
      <c r="L111" s="141"/>
      <c r="M111" s="141"/>
      <c r="N111" s="25"/>
    </row>
    <row r="112" spans="1:14">
      <c r="A112" s="81"/>
      <c r="B112" s="18"/>
      <c r="C112" s="141"/>
      <c r="D112" s="141"/>
      <c r="E112" s="141"/>
      <c r="F112" s="141"/>
      <c r="G112" s="141"/>
      <c r="H112" s="18"/>
      <c r="I112" s="145" t="s">
        <v>52</v>
      </c>
      <c r="K112" s="6"/>
      <c r="L112" s="6"/>
      <c r="M112" s="6"/>
      <c r="N112" s="25"/>
    </row>
    <row r="113" spans="1:14">
      <c r="A113" s="81"/>
      <c r="B113" s="18"/>
      <c r="C113" s="141"/>
      <c r="D113" s="141"/>
      <c r="E113" s="141"/>
      <c r="F113" s="141"/>
      <c r="G113" s="141"/>
      <c r="H113" s="18"/>
      <c r="I113" s="145"/>
      <c r="K113" s="141"/>
      <c r="L113" s="141"/>
      <c r="M113" s="141"/>
      <c r="N113" s="25"/>
    </row>
    <row r="114" spans="1:14">
      <c r="A114" s="81" t="s">
        <v>27</v>
      </c>
      <c r="B114" s="18"/>
      <c r="C114" s="141"/>
      <c r="D114" s="141"/>
      <c r="E114" s="141"/>
      <c r="F114" s="128"/>
      <c r="G114" s="17">
        <f>IF(F114=1,1,0)</f>
        <v>0</v>
      </c>
      <c r="H114" s="18"/>
      <c r="I114" s="141" t="s">
        <v>347</v>
      </c>
      <c r="K114" s="141"/>
      <c r="L114" s="141"/>
      <c r="M114" s="141"/>
      <c r="N114" s="25"/>
    </row>
    <row r="115" spans="1:14">
      <c r="A115" s="81"/>
      <c r="B115" s="18"/>
      <c r="C115" s="141"/>
      <c r="D115" s="141"/>
      <c r="E115" s="141"/>
      <c r="F115" s="141"/>
      <c r="G115" s="141"/>
      <c r="H115" s="18"/>
      <c r="I115" s="141" t="s">
        <v>28</v>
      </c>
      <c r="K115" s="141"/>
      <c r="L115" s="141"/>
      <c r="M115" s="141"/>
      <c r="N115" s="25"/>
    </row>
    <row r="116" spans="1:14" ht="14" thickBot="1">
      <c r="A116" s="81"/>
      <c r="B116" s="18"/>
      <c r="C116" s="141"/>
      <c r="D116" s="141"/>
      <c r="E116" s="141"/>
      <c r="F116" s="141"/>
      <c r="G116" s="141"/>
      <c r="H116" s="141"/>
      <c r="I116" s="18"/>
      <c r="J116" s="145"/>
      <c r="K116" s="141"/>
      <c r="L116" s="141"/>
      <c r="M116" s="141"/>
      <c r="N116" s="25"/>
    </row>
    <row r="117" spans="1:14" ht="14" thickBot="1">
      <c r="A117" s="81" t="s">
        <v>297</v>
      </c>
      <c r="B117" s="18"/>
      <c r="C117" s="6"/>
      <c r="D117" s="6"/>
      <c r="E117" s="6"/>
      <c r="F117" s="6"/>
      <c r="G117" s="4">
        <f>SUM(G82:G114)</f>
        <v>1</v>
      </c>
      <c r="H117" s="18"/>
      <c r="I117" s="6" t="s">
        <v>298</v>
      </c>
      <c r="J117" s="6"/>
      <c r="K117" s="6"/>
      <c r="L117" s="6"/>
      <c r="M117" s="6"/>
      <c r="N117" s="25"/>
    </row>
    <row r="118" spans="1:14" ht="14" thickBot="1">
      <c r="A118" s="81"/>
      <c r="B118" s="18"/>
      <c r="C118" s="6"/>
      <c r="D118" s="6"/>
      <c r="E118" s="6"/>
      <c r="F118" s="6"/>
      <c r="G118" s="6"/>
      <c r="H118" s="18"/>
      <c r="I118" s="6"/>
      <c r="J118" s="6"/>
      <c r="K118" s="6"/>
      <c r="L118" s="6"/>
      <c r="M118" s="6"/>
      <c r="N118" s="25"/>
    </row>
    <row r="119" spans="1:14" ht="14" thickBot="1">
      <c r="A119" s="104" t="s">
        <v>296</v>
      </c>
      <c r="B119" s="18"/>
      <c r="C119" s="6"/>
      <c r="D119" s="6"/>
      <c r="E119" s="6"/>
      <c r="F119" s="6"/>
      <c r="G119" s="20">
        <f>IF(G117=10,1,0)</f>
        <v>0</v>
      </c>
      <c r="H119" s="53"/>
      <c r="I119" s="41" t="s">
        <v>29</v>
      </c>
      <c r="J119" s="6"/>
      <c r="K119" s="6"/>
      <c r="L119" s="6"/>
      <c r="M119" s="6"/>
      <c r="N119" s="25"/>
    </row>
    <row r="120" spans="1:14">
      <c r="A120" s="16"/>
      <c r="B120" s="18"/>
      <c r="C120" s="6"/>
      <c r="D120" s="6"/>
      <c r="E120" s="6"/>
      <c r="F120" s="6"/>
      <c r="G120" s="6"/>
      <c r="H120" s="18"/>
      <c r="I120" s="6" t="s">
        <v>299</v>
      </c>
      <c r="J120" s="6"/>
      <c r="K120" s="6"/>
      <c r="L120" s="6"/>
      <c r="M120" s="6"/>
      <c r="N120" s="25"/>
    </row>
    <row r="121" spans="1:14">
      <c r="A121" s="81"/>
      <c r="B121" s="18"/>
      <c r="C121" s="6"/>
      <c r="D121" s="6"/>
      <c r="E121" s="6"/>
      <c r="F121" s="6"/>
      <c r="G121" s="6"/>
      <c r="H121" s="18"/>
      <c r="I121" s="6"/>
      <c r="J121" s="6"/>
      <c r="K121" s="6"/>
      <c r="L121" s="6"/>
      <c r="M121" s="6"/>
      <c r="N121" s="25"/>
    </row>
    <row r="122" spans="1:14">
      <c r="A122" s="106"/>
      <c r="B122" s="31"/>
      <c r="C122" s="22"/>
      <c r="D122" s="22"/>
      <c r="E122" s="22"/>
      <c r="F122" s="22"/>
      <c r="G122" s="22"/>
      <c r="H122" s="31"/>
      <c r="I122" s="22"/>
      <c r="J122" s="22"/>
      <c r="K122" s="22"/>
      <c r="L122" s="22"/>
      <c r="M122" s="22"/>
      <c r="N122" s="23"/>
    </row>
    <row r="123" spans="1:14">
      <c r="A123" s="81"/>
      <c r="B123" s="18"/>
      <c r="C123" s="6"/>
      <c r="D123" s="6"/>
      <c r="E123" s="6"/>
      <c r="F123" s="6"/>
      <c r="G123" s="6"/>
      <c r="H123" s="18"/>
      <c r="I123" s="6"/>
      <c r="J123" s="6"/>
      <c r="K123" s="6"/>
      <c r="L123" s="6"/>
      <c r="M123" s="6"/>
      <c r="N123" s="25"/>
    </row>
    <row r="124" spans="1:14">
      <c r="A124" s="98" t="s">
        <v>295</v>
      </c>
      <c r="B124" s="18"/>
      <c r="C124" s="6"/>
      <c r="D124" s="6"/>
      <c r="E124" s="6"/>
      <c r="F124" s="6"/>
      <c r="G124" s="18"/>
      <c r="H124" s="18"/>
      <c r="I124" s="6"/>
      <c r="J124" s="6"/>
      <c r="K124" s="6"/>
      <c r="L124" s="6"/>
      <c r="M124" s="6"/>
      <c r="N124" s="25"/>
    </row>
    <row r="125" spans="1:14">
      <c r="A125" s="81"/>
      <c r="B125" s="18"/>
      <c r="C125" s="6"/>
      <c r="D125" s="6"/>
      <c r="E125" s="6"/>
      <c r="F125" s="6"/>
      <c r="G125" s="6"/>
      <c r="H125" s="18"/>
      <c r="I125" s="6"/>
      <c r="J125" s="6"/>
      <c r="K125" s="6"/>
      <c r="L125" s="6"/>
      <c r="M125" s="6"/>
      <c r="N125" s="25"/>
    </row>
    <row r="126" spans="1:14">
      <c r="A126" s="81"/>
      <c r="B126" s="18"/>
      <c r="C126" s="6"/>
      <c r="D126" s="6"/>
      <c r="E126" s="6"/>
      <c r="F126" s="6"/>
      <c r="G126" s="6"/>
      <c r="H126" s="18"/>
      <c r="I126" s="6"/>
      <c r="J126" s="6"/>
      <c r="K126" s="6"/>
      <c r="L126" s="6"/>
      <c r="M126" s="6"/>
      <c r="N126" s="25"/>
    </row>
    <row r="127" spans="1:14">
      <c r="A127" s="98" t="s">
        <v>241</v>
      </c>
      <c r="B127" s="18"/>
      <c r="C127" s="6"/>
      <c r="D127" s="6"/>
      <c r="E127" s="6"/>
      <c r="F127" s="6"/>
      <c r="G127" s="6"/>
      <c r="H127" s="35" t="s">
        <v>329</v>
      </c>
      <c r="I127" s="6"/>
      <c r="J127" s="6"/>
      <c r="K127" s="6"/>
      <c r="L127" s="6"/>
      <c r="M127" s="6"/>
      <c r="N127" s="25"/>
    </row>
    <row r="128" spans="1:14">
      <c r="A128" s="81"/>
      <c r="B128" s="18"/>
      <c r="C128" s="6"/>
      <c r="D128" s="6"/>
      <c r="E128" s="6"/>
      <c r="F128" s="6"/>
      <c r="G128" s="6"/>
      <c r="H128" s="6"/>
      <c r="I128" s="6"/>
      <c r="J128" s="6"/>
      <c r="K128" s="6"/>
      <c r="L128" s="6"/>
      <c r="M128" s="6"/>
      <c r="N128" s="25"/>
    </row>
    <row r="129" spans="1:14">
      <c r="A129" s="81"/>
      <c r="B129" s="18"/>
      <c r="C129" s="6"/>
      <c r="D129" s="6"/>
      <c r="E129" s="6"/>
      <c r="F129" s="6"/>
      <c r="G129" s="6"/>
      <c r="H129" s="6"/>
      <c r="I129" s="6"/>
      <c r="J129" s="6"/>
      <c r="K129" s="6"/>
      <c r="L129" s="6"/>
      <c r="M129" s="6"/>
      <c r="N129" s="25"/>
    </row>
    <row r="130" spans="1:14">
      <c r="A130" s="81" t="s">
        <v>372</v>
      </c>
      <c r="B130" s="18"/>
      <c r="C130" s="6"/>
      <c r="D130" s="6"/>
      <c r="E130" s="6"/>
      <c r="F130" s="6"/>
      <c r="G130" s="6"/>
      <c r="H130" s="6" t="s">
        <v>79</v>
      </c>
      <c r="I130" s="6"/>
      <c r="J130" s="6"/>
      <c r="K130" s="6"/>
      <c r="L130" s="6"/>
      <c r="M130" s="6"/>
      <c r="N130" s="25"/>
    </row>
    <row r="131" spans="1:14">
      <c r="A131" s="81"/>
      <c r="B131" s="18"/>
      <c r="C131" s="6"/>
      <c r="D131" s="6"/>
      <c r="E131" s="6"/>
      <c r="F131" s="6"/>
      <c r="G131" s="6"/>
      <c r="H131" s="6" t="s">
        <v>310</v>
      </c>
      <c r="I131" s="6"/>
      <c r="J131" s="6"/>
      <c r="K131" s="6"/>
      <c r="L131" s="6"/>
      <c r="M131" s="6"/>
      <c r="N131" s="25"/>
    </row>
    <row r="132" spans="1:14">
      <c r="A132" s="115" t="s">
        <v>263</v>
      </c>
      <c r="B132" s="18"/>
      <c r="C132" s="6"/>
      <c r="D132" s="83" t="s">
        <v>142</v>
      </c>
      <c r="E132" s="83"/>
      <c r="F132" s="83"/>
      <c r="G132" s="6"/>
      <c r="H132" s="78"/>
      <c r="I132" s="6"/>
      <c r="J132" s="6"/>
      <c r="K132" s="6"/>
      <c r="L132" s="6"/>
      <c r="M132" s="6"/>
      <c r="N132" s="25"/>
    </row>
    <row r="133" spans="1:14" ht="14" thickBot="1">
      <c r="A133" s="115"/>
      <c r="B133" s="18"/>
      <c r="C133" s="6"/>
      <c r="D133" s="83" t="s">
        <v>40</v>
      </c>
      <c r="E133" s="83" t="s">
        <v>41</v>
      </c>
      <c r="F133" s="84" t="s">
        <v>42</v>
      </c>
      <c r="G133" s="6"/>
      <c r="H133" s="78"/>
      <c r="I133" s="6"/>
      <c r="J133" s="6"/>
      <c r="K133" s="6"/>
      <c r="L133" s="6"/>
      <c r="M133" s="6"/>
      <c r="N133" s="25"/>
    </row>
    <row r="134" spans="1:14" ht="14" thickBot="1">
      <c r="A134" s="81"/>
      <c r="B134" s="18" t="s">
        <v>258</v>
      </c>
      <c r="C134" s="6"/>
      <c r="D134" s="18"/>
      <c r="E134" s="126"/>
      <c r="F134" s="126"/>
      <c r="G134" s="6"/>
      <c r="H134" s="6" t="s">
        <v>272</v>
      </c>
      <c r="I134" s="6"/>
      <c r="J134" s="6"/>
      <c r="K134" s="6"/>
      <c r="L134" s="6"/>
      <c r="M134" s="6"/>
      <c r="N134" s="25"/>
    </row>
    <row r="135" spans="1:14" ht="14" thickBot="1">
      <c r="A135" s="81"/>
      <c r="B135" s="18" t="s">
        <v>260</v>
      </c>
      <c r="C135" s="6"/>
      <c r="D135" s="18"/>
      <c r="E135" s="126"/>
      <c r="F135" s="126"/>
      <c r="G135" s="6"/>
      <c r="H135" s="6" t="s">
        <v>274</v>
      </c>
      <c r="I135" s="6"/>
      <c r="J135" s="6"/>
      <c r="K135" s="6"/>
      <c r="L135" s="6"/>
      <c r="M135" s="6"/>
      <c r="N135" s="25"/>
    </row>
    <row r="136" spans="1:14" ht="14" thickBot="1">
      <c r="A136" s="81"/>
      <c r="B136" s="18" t="s">
        <v>262</v>
      </c>
      <c r="C136" s="126"/>
      <c r="D136" s="126"/>
      <c r="E136" s="126"/>
      <c r="F136" s="126"/>
      <c r="G136" s="6"/>
      <c r="H136" s="6"/>
      <c r="I136" s="6"/>
      <c r="J136" s="6"/>
      <c r="K136" s="6"/>
      <c r="L136" s="6"/>
      <c r="M136" s="6"/>
      <c r="N136" s="25"/>
    </row>
    <row r="137" spans="1:14" ht="13" customHeight="1">
      <c r="A137" s="81"/>
      <c r="B137" s="18"/>
      <c r="C137" s="6"/>
      <c r="D137" s="6"/>
      <c r="E137" s="6"/>
      <c r="F137" s="6"/>
      <c r="G137" s="6"/>
      <c r="H137" s="6"/>
      <c r="I137" s="6"/>
      <c r="J137" s="6"/>
      <c r="K137" s="6"/>
      <c r="L137" s="6"/>
      <c r="M137" s="6"/>
      <c r="N137" s="25"/>
    </row>
    <row r="138" spans="1:14" ht="13" customHeight="1" thickBot="1">
      <c r="A138" s="107" t="s">
        <v>355</v>
      </c>
      <c r="B138" s="18"/>
      <c r="C138" s="6"/>
      <c r="D138" s="6"/>
      <c r="E138" s="6"/>
      <c r="F138" s="6"/>
      <c r="G138" s="6"/>
      <c r="H138" s="41"/>
      <c r="I138" s="6"/>
      <c r="J138" s="6"/>
      <c r="K138" s="6"/>
      <c r="L138" s="6"/>
      <c r="M138" s="6"/>
      <c r="N138" s="25"/>
    </row>
    <row r="139" spans="1:14" ht="13" customHeight="1" thickBot="1">
      <c r="A139" s="81" t="s">
        <v>315</v>
      </c>
      <c r="B139" s="18" t="s">
        <v>374</v>
      </c>
      <c r="C139" s="6"/>
      <c r="D139" s="6"/>
      <c r="E139" s="6"/>
      <c r="F139" s="126"/>
      <c r="G139" s="6"/>
      <c r="H139" s="6"/>
      <c r="I139" s="41"/>
      <c r="J139" s="6"/>
      <c r="K139" s="6"/>
      <c r="L139" s="6"/>
      <c r="M139" s="6"/>
      <c r="N139" s="25"/>
    </row>
    <row r="140" spans="1:14" ht="13" customHeight="1" thickBot="1">
      <c r="A140" s="81"/>
      <c r="B140" s="18" t="s">
        <v>384</v>
      </c>
      <c r="C140" s="6"/>
      <c r="D140" s="6"/>
      <c r="E140" s="6"/>
      <c r="F140" s="126"/>
      <c r="G140" s="6"/>
      <c r="H140" s="6"/>
      <c r="I140" s="6"/>
      <c r="J140" s="6"/>
      <c r="K140" s="6"/>
      <c r="L140" s="6"/>
      <c r="M140" s="6"/>
      <c r="N140" s="25"/>
    </row>
    <row r="141" spans="1:14" ht="13" customHeight="1" thickBot="1">
      <c r="A141" s="81"/>
      <c r="B141" s="18" t="s">
        <v>385</v>
      </c>
      <c r="C141" s="6"/>
      <c r="D141" s="6"/>
      <c r="E141" s="6"/>
      <c r="F141" s="126"/>
      <c r="G141" s="6"/>
      <c r="H141" s="6"/>
      <c r="I141" s="6"/>
      <c r="J141" s="6"/>
      <c r="K141" s="6"/>
      <c r="L141" s="6"/>
      <c r="M141" s="6"/>
      <c r="N141" s="25"/>
    </row>
    <row r="142" spans="1:14" ht="14" thickBot="1">
      <c r="A142" s="81"/>
      <c r="B142" s="18" t="s">
        <v>316</v>
      </c>
      <c r="C142" s="6"/>
      <c r="D142" s="6"/>
      <c r="E142" s="6"/>
      <c r="F142" s="126"/>
      <c r="G142" s="6"/>
      <c r="H142" s="6" t="s">
        <v>286</v>
      </c>
      <c r="I142" s="6"/>
      <c r="J142" s="6"/>
      <c r="K142" s="6"/>
      <c r="L142" s="6"/>
      <c r="M142" s="6"/>
      <c r="N142" s="25"/>
    </row>
    <row r="143" spans="1:14" ht="14" thickBot="1">
      <c r="A143" s="81"/>
      <c r="B143" s="18" t="s">
        <v>314</v>
      </c>
      <c r="C143" s="6"/>
      <c r="D143" s="6"/>
      <c r="E143" s="6"/>
      <c r="F143" s="126"/>
      <c r="G143" s="6"/>
      <c r="H143" s="6"/>
      <c r="I143" s="6"/>
      <c r="J143" s="6"/>
      <c r="K143" s="6"/>
      <c r="L143" s="6"/>
      <c r="M143" s="6"/>
      <c r="N143" s="25"/>
    </row>
    <row r="144" spans="1:14" ht="14" thickBot="1">
      <c r="A144" s="81"/>
      <c r="B144" s="18" t="s">
        <v>253</v>
      </c>
      <c r="C144" s="6"/>
      <c r="D144" s="6"/>
      <c r="E144" s="6"/>
      <c r="F144" s="126"/>
      <c r="G144" s="6"/>
      <c r="H144" s="6" t="s">
        <v>222</v>
      </c>
      <c r="I144" s="6"/>
      <c r="J144" s="6"/>
      <c r="K144" s="6"/>
      <c r="L144" s="6"/>
      <c r="M144" s="6"/>
      <c r="N144" s="25"/>
    </row>
    <row r="145" spans="1:14" ht="14" thickBot="1">
      <c r="A145" s="81"/>
      <c r="B145" s="18" t="s">
        <v>249</v>
      </c>
      <c r="C145" s="6"/>
      <c r="D145" s="6"/>
      <c r="E145" s="6"/>
      <c r="F145" s="126"/>
      <c r="G145" s="6"/>
      <c r="H145" s="6" t="s">
        <v>252</v>
      </c>
      <c r="I145" s="6"/>
      <c r="J145" s="6"/>
      <c r="K145" s="6"/>
      <c r="L145" s="6"/>
      <c r="M145" s="6"/>
      <c r="N145" s="25"/>
    </row>
    <row r="146" spans="1:14">
      <c r="A146" s="81"/>
      <c r="B146" s="18"/>
      <c r="C146" s="6"/>
      <c r="D146" s="6"/>
      <c r="E146" s="6"/>
      <c r="F146" s="6"/>
      <c r="G146" s="6"/>
      <c r="H146" s="6"/>
      <c r="I146" s="6"/>
      <c r="J146" s="6"/>
      <c r="K146" s="6"/>
      <c r="L146" s="6"/>
      <c r="M146" s="6"/>
      <c r="N146" s="25"/>
    </row>
    <row r="147" spans="1:14">
      <c r="A147" s="81"/>
      <c r="B147" s="18"/>
      <c r="C147" s="6"/>
      <c r="D147" s="6"/>
      <c r="E147" s="6"/>
      <c r="F147" s="6"/>
      <c r="G147" s="6"/>
      <c r="H147" s="6"/>
      <c r="I147" s="6"/>
      <c r="J147" s="6"/>
      <c r="K147" s="6"/>
      <c r="L147" s="6"/>
      <c r="M147" s="6"/>
      <c r="N147" s="25"/>
    </row>
    <row r="148" spans="1:14">
      <c r="A148" s="81"/>
      <c r="B148" s="18"/>
      <c r="C148" s="6"/>
      <c r="D148" s="6"/>
      <c r="E148" s="6"/>
      <c r="F148" s="6"/>
      <c r="G148" s="6"/>
      <c r="H148" s="6"/>
      <c r="I148" s="6"/>
      <c r="J148" s="6"/>
      <c r="K148" s="6"/>
      <c r="L148" s="6"/>
      <c r="M148" s="6"/>
      <c r="N148" s="25"/>
    </row>
    <row r="149" spans="1:14" ht="14" thickBot="1">
      <c r="A149" s="107" t="s">
        <v>361</v>
      </c>
      <c r="B149" s="18"/>
      <c r="C149" s="6"/>
      <c r="D149" s="6"/>
      <c r="E149" s="6"/>
      <c r="F149" s="6"/>
      <c r="G149" s="6"/>
      <c r="H149" s="6"/>
      <c r="I149" s="6"/>
      <c r="J149" s="6"/>
      <c r="K149" s="6"/>
      <c r="L149" s="6"/>
      <c r="M149" s="6"/>
      <c r="N149" s="25"/>
    </row>
    <row r="150" spans="1:14" ht="14" thickBot="1">
      <c r="A150" s="81" t="s">
        <v>245</v>
      </c>
      <c r="B150" s="18" t="s">
        <v>374</v>
      </c>
      <c r="C150" s="6"/>
      <c r="D150" s="6"/>
      <c r="E150" s="6"/>
      <c r="F150" s="126"/>
      <c r="G150" s="6"/>
      <c r="H150" s="6"/>
      <c r="I150" s="39"/>
      <c r="J150" s="6"/>
      <c r="K150" s="6"/>
      <c r="L150" s="6"/>
      <c r="M150" s="6"/>
      <c r="N150" s="25"/>
    </row>
    <row r="151" spans="1:14" ht="14" thickBot="1">
      <c r="A151" s="81"/>
      <c r="B151" s="18" t="s">
        <v>384</v>
      </c>
      <c r="C151" s="6"/>
      <c r="D151" s="6"/>
      <c r="E151" s="6"/>
      <c r="F151" s="126"/>
      <c r="G151" s="6"/>
      <c r="H151" s="6"/>
      <c r="I151" s="39"/>
      <c r="J151" s="6"/>
      <c r="K151" s="6"/>
      <c r="L151" s="6"/>
      <c r="M151" s="6"/>
      <c r="N151" s="25"/>
    </row>
    <row r="152" spans="1:14" ht="14" thickBot="1">
      <c r="A152" s="107"/>
      <c r="B152" s="18" t="s">
        <v>246</v>
      </c>
      <c r="C152" s="6"/>
      <c r="D152" s="6"/>
      <c r="E152" s="6"/>
      <c r="F152" s="126"/>
      <c r="G152" s="6"/>
      <c r="H152" s="6" t="s">
        <v>379</v>
      </c>
      <c r="I152" s="6"/>
      <c r="J152" s="6"/>
      <c r="K152" s="6"/>
      <c r="L152" s="6"/>
      <c r="M152" s="6"/>
      <c r="N152" s="25"/>
    </row>
    <row r="153" spans="1:14" ht="14" thickBot="1">
      <c r="A153" s="81"/>
      <c r="B153" s="18" t="s">
        <v>314</v>
      </c>
      <c r="C153" s="6"/>
      <c r="D153" s="6"/>
      <c r="E153" s="6"/>
      <c r="F153" s="126"/>
      <c r="G153" s="6"/>
      <c r="H153" s="6"/>
      <c r="I153" s="6"/>
      <c r="J153" s="6"/>
      <c r="K153" s="6"/>
      <c r="L153" s="6"/>
      <c r="M153" s="6"/>
      <c r="N153" s="25"/>
    </row>
    <row r="154" spans="1:14" ht="14" thickBot="1">
      <c r="A154" s="81"/>
      <c r="B154" s="18" t="s">
        <v>247</v>
      </c>
      <c r="C154" s="6"/>
      <c r="D154" s="6"/>
      <c r="E154" s="6"/>
      <c r="F154" s="126"/>
      <c r="G154" s="6"/>
      <c r="H154" s="6"/>
      <c r="I154" s="6"/>
      <c r="J154" s="6"/>
      <c r="K154" s="6"/>
      <c r="L154" s="6"/>
      <c r="M154" s="6"/>
      <c r="N154" s="25"/>
    </row>
    <row r="155" spans="1:14" ht="14" thickBot="1">
      <c r="A155" s="81"/>
      <c r="B155" s="18" t="s">
        <v>248</v>
      </c>
      <c r="C155" s="6"/>
      <c r="D155" s="6"/>
      <c r="E155" s="6"/>
      <c r="F155" s="126"/>
      <c r="G155" s="6"/>
      <c r="H155" s="6" t="s">
        <v>379</v>
      </c>
      <c r="I155" s="6"/>
      <c r="J155" s="6"/>
      <c r="K155" s="6"/>
      <c r="L155" s="6"/>
      <c r="M155" s="6"/>
      <c r="N155" s="25"/>
    </row>
    <row r="156" spans="1:14" ht="14" thickBot="1">
      <c r="A156" s="81"/>
      <c r="B156" s="18" t="s">
        <v>249</v>
      </c>
      <c r="C156" s="6"/>
      <c r="D156" s="6"/>
      <c r="E156" s="6"/>
      <c r="F156" s="126"/>
      <c r="G156" s="6"/>
      <c r="H156" s="6" t="s">
        <v>380</v>
      </c>
      <c r="I156" s="6"/>
      <c r="J156" s="6"/>
      <c r="K156" s="6"/>
      <c r="L156" s="6"/>
      <c r="M156" s="6"/>
      <c r="N156" s="25"/>
    </row>
    <row r="157" spans="1:14" ht="14" thickBot="1">
      <c r="A157" s="81"/>
      <c r="B157" s="18" t="s">
        <v>250</v>
      </c>
      <c r="C157" s="6"/>
      <c r="D157" s="6"/>
      <c r="E157" s="6"/>
      <c r="F157" s="126"/>
      <c r="G157" s="6"/>
      <c r="H157" s="6" t="s">
        <v>380</v>
      </c>
      <c r="I157" s="6"/>
      <c r="J157" s="6"/>
      <c r="K157" s="6"/>
      <c r="L157" s="6"/>
      <c r="M157" s="6"/>
      <c r="N157" s="25"/>
    </row>
    <row r="158" spans="1:14" ht="14" thickBot="1">
      <c r="A158" s="81"/>
      <c r="B158" s="18" t="s">
        <v>251</v>
      </c>
      <c r="C158" s="6"/>
      <c r="D158" s="6"/>
      <c r="E158" s="6"/>
      <c r="F158" s="126"/>
      <c r="G158" s="6"/>
      <c r="H158" s="6" t="s">
        <v>379</v>
      </c>
      <c r="I158" s="6"/>
      <c r="J158" s="6"/>
      <c r="K158" s="6"/>
      <c r="L158" s="6"/>
      <c r="M158" s="6"/>
      <c r="N158" s="25"/>
    </row>
    <row r="159" spans="1:14">
      <c r="A159" s="81"/>
      <c r="B159" s="18"/>
      <c r="C159" s="6"/>
      <c r="D159" s="6"/>
      <c r="E159" s="6"/>
      <c r="F159" s="6"/>
      <c r="G159" s="6"/>
      <c r="H159" s="41"/>
      <c r="I159" s="6"/>
      <c r="J159" s="6"/>
      <c r="K159" s="6"/>
      <c r="L159" s="6"/>
      <c r="M159" s="6"/>
      <c r="N159" s="25"/>
    </row>
    <row r="160" spans="1:14">
      <c r="A160" s="81"/>
      <c r="B160" s="18"/>
      <c r="C160" s="6"/>
      <c r="D160" s="6"/>
      <c r="E160" s="6"/>
      <c r="F160" s="6"/>
      <c r="G160" s="6"/>
      <c r="H160" s="41"/>
      <c r="I160" s="6"/>
      <c r="J160" s="6"/>
      <c r="K160" s="6"/>
      <c r="L160" s="6"/>
      <c r="M160" s="6"/>
      <c r="N160" s="25"/>
    </row>
    <row r="161" spans="1:14" ht="14" thickBot="1">
      <c r="A161" s="81" t="s">
        <v>309</v>
      </c>
      <c r="B161" s="18"/>
      <c r="C161" s="6"/>
      <c r="D161" s="6"/>
      <c r="E161" s="6"/>
      <c r="F161" s="6"/>
      <c r="G161" s="6"/>
      <c r="H161" s="73"/>
      <c r="I161" s="6"/>
      <c r="J161" s="6"/>
      <c r="K161" s="6"/>
      <c r="L161" s="6"/>
      <c r="M161" s="6"/>
      <c r="N161" s="25"/>
    </row>
    <row r="162" spans="1:14" ht="14" thickBot="1">
      <c r="A162" s="81"/>
      <c r="B162" s="18" t="s">
        <v>356</v>
      </c>
      <c r="C162" s="6"/>
      <c r="D162" s="6"/>
      <c r="E162" s="6"/>
      <c r="F162" s="126"/>
      <c r="G162" s="6"/>
      <c r="H162" s="73"/>
      <c r="I162" s="6"/>
      <c r="J162" s="6"/>
      <c r="K162" s="6"/>
      <c r="L162" s="6"/>
      <c r="M162" s="6"/>
      <c r="N162" s="25"/>
    </row>
    <row r="163" spans="1:14" ht="14" thickBot="1">
      <c r="A163" s="81"/>
      <c r="B163" s="18" t="s">
        <v>357</v>
      </c>
      <c r="C163" s="6"/>
      <c r="D163" s="6"/>
      <c r="E163" s="6"/>
      <c r="F163" s="126"/>
      <c r="G163" s="6"/>
      <c r="H163" s="6"/>
      <c r="I163" s="6"/>
      <c r="J163" s="6"/>
      <c r="K163" s="6"/>
      <c r="L163" s="6"/>
      <c r="M163" s="6"/>
      <c r="N163" s="25"/>
    </row>
    <row r="164" spans="1:14" ht="14" thickBot="1">
      <c r="A164" s="81"/>
      <c r="B164" s="18" t="s">
        <v>253</v>
      </c>
      <c r="C164" s="6"/>
      <c r="D164" s="6"/>
      <c r="E164" s="6"/>
      <c r="F164" s="126"/>
      <c r="G164" s="6"/>
      <c r="H164" s="6" t="s">
        <v>358</v>
      </c>
      <c r="I164" s="6"/>
      <c r="J164" s="6"/>
      <c r="K164" s="6"/>
      <c r="L164" s="6"/>
      <c r="M164" s="6"/>
      <c r="N164" s="25"/>
    </row>
    <row r="165" spans="1:14" ht="14" thickBot="1">
      <c r="A165" s="81"/>
      <c r="B165" s="18" t="s">
        <v>359</v>
      </c>
      <c r="C165" s="6"/>
      <c r="D165" s="6"/>
      <c r="E165" s="6"/>
      <c r="F165" s="126"/>
      <c r="G165" s="6"/>
      <c r="H165" s="6" t="s">
        <v>360</v>
      </c>
      <c r="I165" s="6"/>
      <c r="J165" s="6"/>
      <c r="K165" s="6"/>
      <c r="L165" s="6"/>
      <c r="M165" s="6"/>
      <c r="N165" s="25"/>
    </row>
    <row r="166" spans="1:14">
      <c r="A166" s="81"/>
      <c r="B166" s="18"/>
      <c r="C166" s="6"/>
      <c r="D166" s="6"/>
      <c r="E166" s="6"/>
      <c r="F166" s="6"/>
      <c r="G166" s="6"/>
      <c r="H166" s="73"/>
      <c r="I166" s="6"/>
      <c r="J166" s="6"/>
      <c r="K166" s="6"/>
      <c r="L166" s="6"/>
      <c r="M166" s="6"/>
      <c r="N166" s="25"/>
    </row>
    <row r="167" spans="1:14">
      <c r="A167" s="81"/>
      <c r="B167" s="18"/>
      <c r="C167" s="6"/>
      <c r="D167" s="6"/>
      <c r="E167" s="6"/>
      <c r="F167" s="18"/>
      <c r="G167" s="6"/>
      <c r="H167" s="6"/>
      <c r="I167" s="6"/>
      <c r="J167" s="6"/>
      <c r="K167" s="6"/>
      <c r="L167" s="6"/>
      <c r="M167" s="6"/>
      <c r="N167" s="25"/>
    </row>
    <row r="168" spans="1:14">
      <c r="A168" s="81"/>
      <c r="B168" s="18"/>
      <c r="C168" s="6"/>
      <c r="D168" s="6"/>
      <c r="E168" s="6"/>
      <c r="F168" s="18"/>
      <c r="G168" s="6"/>
      <c r="H168" s="6"/>
      <c r="I168" s="6"/>
      <c r="J168" s="6"/>
      <c r="K168" s="6"/>
      <c r="L168" s="6"/>
      <c r="M168" s="6"/>
      <c r="N168" s="25"/>
    </row>
    <row r="169" spans="1:14">
      <c r="A169" s="108" t="s">
        <v>362</v>
      </c>
      <c r="B169" s="18"/>
      <c r="C169" s="6"/>
      <c r="D169" s="6"/>
      <c r="E169" s="6"/>
      <c r="F169" s="18"/>
      <c r="G169" s="6"/>
      <c r="H169" s="6"/>
      <c r="I169" s="6"/>
      <c r="J169" s="6"/>
      <c r="K169" s="6"/>
      <c r="L169" s="6"/>
      <c r="M169" s="6"/>
      <c r="N169" s="25"/>
    </row>
    <row r="170" spans="1:14">
      <c r="A170" s="108" t="s">
        <v>459</v>
      </c>
      <c r="B170" s="18"/>
      <c r="C170" s="6"/>
      <c r="D170" s="6"/>
      <c r="E170" s="6"/>
      <c r="F170" s="18"/>
      <c r="G170" s="6"/>
      <c r="H170" s="6"/>
      <c r="I170" s="6"/>
      <c r="J170" s="6"/>
      <c r="K170" s="6"/>
      <c r="L170" s="6"/>
      <c r="M170" s="6"/>
      <c r="N170" s="25"/>
    </row>
    <row r="171" spans="1:14">
      <c r="A171" s="116"/>
      <c r="B171" s="29"/>
      <c r="C171" s="28"/>
      <c r="D171" s="28"/>
      <c r="E171" s="28"/>
      <c r="F171" s="29"/>
      <c r="G171" s="28"/>
      <c r="H171" s="28"/>
      <c r="I171" s="28"/>
      <c r="J171" s="28"/>
      <c r="K171" s="28"/>
      <c r="L171" s="28"/>
      <c r="M171" s="28"/>
      <c r="N171" s="30"/>
    </row>
    <row r="172" spans="1:14">
      <c r="A172" s="21"/>
      <c r="B172" s="22"/>
      <c r="C172" s="22"/>
      <c r="D172" s="22"/>
      <c r="E172" s="22"/>
      <c r="F172" s="31"/>
      <c r="G172" s="22"/>
      <c r="H172" s="22"/>
      <c r="I172" s="22"/>
      <c r="J172" s="22"/>
      <c r="K172" s="22"/>
      <c r="L172" s="22"/>
      <c r="M172" s="22"/>
      <c r="N172" s="23"/>
    </row>
    <row r="173" spans="1:14">
      <c r="A173" s="26"/>
      <c r="B173" s="6"/>
      <c r="C173" s="6"/>
      <c r="D173" s="6"/>
      <c r="E173" s="6"/>
      <c r="F173" s="6"/>
      <c r="G173" s="6"/>
      <c r="H173" s="18"/>
      <c r="I173" s="6"/>
      <c r="J173" s="6"/>
      <c r="K173" s="6"/>
      <c r="L173" s="6"/>
      <c r="M173" s="6"/>
      <c r="N173" s="25"/>
    </row>
    <row r="174" spans="1:14">
      <c r="A174" s="26"/>
      <c r="B174" s="6"/>
      <c r="C174" s="6"/>
      <c r="D174" s="6"/>
      <c r="E174" s="6"/>
      <c r="F174" s="6"/>
      <c r="G174" s="6"/>
      <c r="H174" s="18"/>
      <c r="I174" s="6"/>
      <c r="J174" s="6"/>
      <c r="K174" s="6"/>
      <c r="L174" s="6"/>
      <c r="M174" s="6"/>
      <c r="N174" s="25"/>
    </row>
    <row r="175" spans="1:14">
      <c r="A175" s="34" t="s">
        <v>242</v>
      </c>
      <c r="B175" s="6"/>
      <c r="C175" s="6"/>
      <c r="D175" s="6"/>
      <c r="E175" s="6"/>
      <c r="F175" s="6"/>
      <c r="G175" s="6"/>
      <c r="H175" s="18"/>
      <c r="I175" s="35" t="s">
        <v>329</v>
      </c>
      <c r="J175" s="6"/>
      <c r="K175" s="6"/>
      <c r="L175" s="6"/>
      <c r="M175" s="6"/>
      <c r="N175" s="25"/>
    </row>
    <row r="176" spans="1:14">
      <c r="A176" s="34" t="s">
        <v>371</v>
      </c>
      <c r="B176" s="6"/>
      <c r="C176" s="6"/>
      <c r="D176" s="6"/>
      <c r="E176" s="6"/>
      <c r="F176" s="6"/>
      <c r="G176" s="6"/>
      <c r="H176" s="18"/>
      <c r="I176" s="6"/>
      <c r="J176" s="6"/>
      <c r="K176" s="6"/>
      <c r="L176" s="6"/>
      <c r="M176" s="6"/>
      <c r="N176" s="25"/>
    </row>
    <row r="177" spans="1:14">
      <c r="A177" s="26"/>
      <c r="B177" s="6"/>
      <c r="C177" s="6"/>
      <c r="D177" s="6"/>
      <c r="E177" s="6"/>
      <c r="F177" s="6"/>
      <c r="G177" s="6"/>
      <c r="H177" s="18"/>
      <c r="I177" s="6"/>
      <c r="J177" s="6"/>
      <c r="K177" s="6"/>
      <c r="L177" s="6"/>
      <c r="M177" s="6"/>
      <c r="N177" s="25"/>
    </row>
    <row r="178" spans="1:14">
      <c r="A178" s="69" t="s">
        <v>311</v>
      </c>
      <c r="B178" s="59"/>
      <c r="C178" s="59"/>
      <c r="D178" s="59"/>
      <c r="E178" s="59"/>
      <c r="F178" s="59" t="s">
        <v>364</v>
      </c>
      <c r="G178" s="59"/>
      <c r="H178" s="59"/>
      <c r="I178" s="59"/>
      <c r="J178" s="59"/>
      <c r="K178" s="59"/>
      <c r="L178" s="59"/>
      <c r="M178" s="59"/>
      <c r="N178" s="25"/>
    </row>
    <row r="179" spans="1:14">
      <c r="A179" s="69" t="s">
        <v>312</v>
      </c>
      <c r="B179" s="59"/>
      <c r="C179" s="59"/>
      <c r="D179" s="59"/>
      <c r="E179" s="59"/>
      <c r="F179" s="59"/>
      <c r="G179" s="59"/>
      <c r="H179" s="59"/>
      <c r="I179" s="59"/>
      <c r="J179" s="59"/>
      <c r="K179" s="59"/>
      <c r="L179" s="59"/>
      <c r="M179" s="59"/>
      <c r="N179" s="25"/>
    </row>
    <row r="180" spans="1:14">
      <c r="A180" s="65" t="s">
        <v>468</v>
      </c>
      <c r="B180" s="59"/>
      <c r="C180" s="59"/>
      <c r="D180" s="59"/>
      <c r="E180" s="59"/>
      <c r="F180" s="59"/>
      <c r="G180" s="59"/>
      <c r="H180" s="59"/>
      <c r="I180" s="59"/>
      <c r="J180" s="59"/>
      <c r="K180" s="59"/>
      <c r="L180" s="59"/>
      <c r="M180" s="59"/>
      <c r="N180" s="25"/>
    </row>
    <row r="181" spans="1:14">
      <c r="A181" s="76" t="s">
        <v>456</v>
      </c>
      <c r="B181" s="77"/>
      <c r="C181" s="77"/>
      <c r="D181" s="77"/>
      <c r="E181" s="77"/>
      <c r="F181" s="77"/>
      <c r="G181" s="77"/>
      <c r="H181" s="77"/>
      <c r="I181" s="77"/>
      <c r="J181" s="77"/>
      <c r="K181" s="77"/>
      <c r="L181" s="77"/>
      <c r="M181" s="77"/>
      <c r="N181" s="25"/>
    </row>
    <row r="182" spans="1:14">
      <c r="A182" s="65" t="s">
        <v>179</v>
      </c>
      <c r="B182" s="59"/>
      <c r="C182" s="59"/>
      <c r="D182" s="59"/>
      <c r="E182" s="59"/>
      <c r="F182" s="59"/>
      <c r="G182" s="59"/>
      <c r="H182" s="59"/>
      <c r="I182" s="59"/>
      <c r="J182" s="59"/>
      <c r="K182" s="59"/>
      <c r="L182" s="59"/>
      <c r="M182" s="59"/>
      <c r="N182" s="25"/>
    </row>
    <row r="183" spans="1:14">
      <c r="A183" s="66" t="s">
        <v>204</v>
      </c>
      <c r="B183" s="59"/>
      <c r="C183" s="59"/>
      <c r="D183" s="59"/>
      <c r="E183" s="59"/>
      <c r="F183" s="59"/>
      <c r="G183" s="59"/>
      <c r="H183" s="59"/>
      <c r="I183" s="59"/>
      <c r="J183" s="59"/>
      <c r="K183" s="59"/>
      <c r="L183" s="59"/>
      <c r="M183" s="59"/>
      <c r="N183" s="25"/>
    </row>
    <row r="184" spans="1:14">
      <c r="A184" s="65" t="s">
        <v>64</v>
      </c>
      <c r="B184" s="59"/>
      <c r="C184" s="59"/>
      <c r="D184" s="59"/>
      <c r="E184" s="59"/>
      <c r="F184" s="59"/>
      <c r="G184" s="59"/>
      <c r="H184" s="59"/>
      <c r="I184" s="59"/>
      <c r="J184" s="59"/>
      <c r="K184" s="59"/>
      <c r="L184" s="59"/>
      <c r="M184" s="59"/>
      <c r="N184" s="25"/>
    </row>
    <row r="185" spans="1:14" ht="14" thickBot="1">
      <c r="A185" s="26"/>
      <c r="B185" s="6"/>
      <c r="C185" s="6"/>
      <c r="D185" s="6"/>
      <c r="E185" s="6"/>
      <c r="F185" s="6"/>
      <c r="G185" s="6"/>
      <c r="H185" s="18"/>
      <c r="I185" s="6"/>
      <c r="J185" s="6"/>
      <c r="K185" s="6"/>
      <c r="L185" s="6"/>
      <c r="M185" s="6"/>
      <c r="N185" s="25"/>
    </row>
    <row r="186" spans="1:14" ht="14" thickBot="1">
      <c r="A186" s="26" t="s">
        <v>313</v>
      </c>
      <c r="B186" s="6"/>
      <c r="C186" s="6"/>
      <c r="D186" s="6"/>
      <c r="E186" s="6"/>
      <c r="F186" s="126"/>
      <c r="G186" s="6"/>
      <c r="H186" s="18"/>
      <c r="I186" s="37" t="s">
        <v>82</v>
      </c>
      <c r="J186" s="6"/>
      <c r="K186" s="6"/>
      <c r="L186" s="6"/>
      <c r="M186" s="6"/>
      <c r="N186" s="25"/>
    </row>
    <row r="187" spans="1:14">
      <c r="A187" s="26"/>
      <c r="B187" s="6"/>
      <c r="C187" s="6"/>
      <c r="D187" s="6"/>
      <c r="E187" s="6"/>
      <c r="F187" s="6"/>
      <c r="G187" s="6"/>
      <c r="H187" s="18"/>
      <c r="I187" s="6"/>
      <c r="J187" s="6"/>
      <c r="K187" s="6"/>
      <c r="L187" s="6"/>
      <c r="M187" s="6"/>
      <c r="N187" s="25"/>
    </row>
    <row r="188" spans="1:14">
      <c r="A188" s="26"/>
      <c r="B188" s="6"/>
      <c r="C188" s="6"/>
      <c r="D188" s="6"/>
      <c r="E188" s="6"/>
      <c r="F188" s="6"/>
      <c r="G188" s="6"/>
      <c r="H188" s="18"/>
      <c r="I188" s="6"/>
      <c r="J188" s="6"/>
      <c r="K188" s="6"/>
      <c r="L188" s="6"/>
      <c r="M188" s="6"/>
      <c r="N188" s="25"/>
    </row>
    <row r="189" spans="1:14">
      <c r="A189" s="26"/>
      <c r="B189" s="6"/>
      <c r="C189" s="6"/>
      <c r="D189" s="6"/>
      <c r="E189" s="6"/>
      <c r="F189" s="6"/>
      <c r="G189" s="6"/>
      <c r="H189" s="18"/>
      <c r="I189" s="6"/>
      <c r="J189" s="6"/>
      <c r="K189" s="6"/>
      <c r="L189" s="6"/>
      <c r="M189" s="6"/>
      <c r="N189" s="25"/>
    </row>
    <row r="190" spans="1:14">
      <c r="A190" s="26"/>
      <c r="B190" s="6"/>
      <c r="C190" s="6"/>
      <c r="D190" s="6"/>
      <c r="E190" s="6"/>
      <c r="F190" s="6"/>
      <c r="G190" s="6"/>
      <c r="H190" s="18"/>
      <c r="I190" s="6"/>
      <c r="J190" s="6"/>
      <c r="K190" s="6"/>
      <c r="L190" s="6"/>
      <c r="M190" s="6"/>
      <c r="N190" s="25"/>
    </row>
    <row r="191" spans="1:14">
      <c r="A191" s="34" t="s">
        <v>373</v>
      </c>
      <c r="B191" s="6"/>
      <c r="C191" s="6"/>
      <c r="D191" s="6"/>
      <c r="E191" s="6"/>
      <c r="F191" s="6"/>
      <c r="G191" s="6"/>
      <c r="H191" s="18"/>
      <c r="I191" s="6"/>
      <c r="J191" s="6"/>
      <c r="K191" s="6"/>
      <c r="L191" s="6"/>
      <c r="M191" s="6"/>
      <c r="N191" s="25"/>
    </row>
    <row r="192" spans="1:14">
      <c r="A192" s="26"/>
      <c r="B192" s="6"/>
      <c r="C192" s="6"/>
      <c r="D192" s="6"/>
      <c r="E192" s="6"/>
      <c r="F192" s="6"/>
      <c r="G192" s="6"/>
      <c r="H192" s="18"/>
      <c r="I192" s="6"/>
      <c r="J192" s="6"/>
      <c r="K192" s="6"/>
      <c r="L192" s="6"/>
      <c r="M192" s="6"/>
      <c r="N192" s="25"/>
    </row>
    <row r="193" spans="1:14">
      <c r="A193" s="65" t="s">
        <v>90</v>
      </c>
      <c r="B193" s="59"/>
      <c r="C193" s="59"/>
      <c r="D193" s="59"/>
      <c r="E193" s="59"/>
      <c r="F193" s="59"/>
      <c r="G193" s="65"/>
      <c r="H193" s="59"/>
      <c r="I193" s="59"/>
      <c r="J193" s="59"/>
      <c r="K193" s="59"/>
      <c r="L193" s="59"/>
      <c r="M193" s="59"/>
      <c r="N193" s="25"/>
    </row>
    <row r="194" spans="1:14">
      <c r="A194" s="65" t="s">
        <v>389</v>
      </c>
      <c r="B194" s="59"/>
      <c r="C194" s="59"/>
      <c r="D194" s="59"/>
      <c r="E194" s="59"/>
      <c r="F194" s="59"/>
      <c r="G194" s="65"/>
      <c r="H194" s="59"/>
      <c r="I194" s="59"/>
      <c r="J194" s="59"/>
      <c r="K194" s="59"/>
      <c r="L194" s="59"/>
      <c r="M194" s="59"/>
      <c r="N194" s="25"/>
    </row>
    <row r="195" spans="1:14">
      <c r="A195" s="65" t="s">
        <v>387</v>
      </c>
      <c r="B195" s="59"/>
      <c r="C195" s="59"/>
      <c r="D195" s="59"/>
      <c r="E195" s="59"/>
      <c r="F195" s="59"/>
      <c r="G195" s="59"/>
      <c r="H195" s="59"/>
      <c r="I195" s="59"/>
      <c r="J195" s="59"/>
      <c r="K195" s="59"/>
      <c r="L195" s="59"/>
      <c r="M195" s="59"/>
      <c r="N195" s="25"/>
    </row>
    <row r="196" spans="1:14">
      <c r="A196" s="65" t="s">
        <v>125</v>
      </c>
      <c r="B196" s="59"/>
      <c r="C196" s="59"/>
      <c r="D196" s="59"/>
      <c r="E196" s="59"/>
      <c r="F196" s="59"/>
      <c r="G196" s="59"/>
      <c r="H196" s="59"/>
      <c r="I196" s="59"/>
      <c r="J196" s="59"/>
      <c r="K196" s="59"/>
      <c r="L196" s="59"/>
      <c r="M196" s="59"/>
      <c r="N196" s="25"/>
    </row>
    <row r="197" spans="1:14">
      <c r="A197" s="65" t="s">
        <v>126</v>
      </c>
      <c r="B197" s="59"/>
      <c r="C197" s="59"/>
      <c r="D197" s="59"/>
      <c r="E197" s="59"/>
      <c r="F197" s="59"/>
      <c r="G197" s="59"/>
      <c r="H197" s="59"/>
      <c r="I197" s="59"/>
      <c r="J197" s="59"/>
      <c r="K197" s="59"/>
      <c r="L197" s="59"/>
      <c r="M197" s="59"/>
      <c r="N197" s="25"/>
    </row>
    <row r="198" spans="1:14">
      <c r="A198" s="65" t="s">
        <v>416</v>
      </c>
      <c r="B198" s="59"/>
      <c r="C198" s="59"/>
      <c r="D198" s="59"/>
      <c r="E198" s="59"/>
      <c r="F198" s="59"/>
      <c r="G198" s="59"/>
      <c r="H198" s="59"/>
      <c r="I198" s="59"/>
      <c r="J198" s="59"/>
      <c r="K198" s="59"/>
      <c r="L198" s="59"/>
      <c r="M198" s="59"/>
      <c r="N198" s="25"/>
    </row>
    <row r="199" spans="1:14">
      <c r="A199" s="81"/>
      <c r="B199" s="18"/>
      <c r="C199" s="18"/>
      <c r="D199" s="18"/>
      <c r="E199" s="18"/>
      <c r="F199" s="18"/>
      <c r="G199" s="18"/>
      <c r="H199" s="18"/>
      <c r="I199" s="18"/>
      <c r="J199" s="6"/>
      <c r="K199" s="6"/>
      <c r="L199" s="6"/>
      <c r="M199" s="6"/>
      <c r="N199" s="25"/>
    </row>
    <row r="200" spans="1:14" ht="14" thickBot="1">
      <c r="A200" s="81"/>
      <c r="B200" s="18"/>
      <c r="C200" s="18"/>
      <c r="D200" s="18"/>
      <c r="E200" s="18"/>
      <c r="F200" s="18"/>
      <c r="G200" s="18"/>
      <c r="H200" s="18"/>
      <c r="I200" s="18"/>
      <c r="J200" s="6"/>
      <c r="K200" s="6"/>
      <c r="L200" s="6"/>
      <c r="M200" s="6"/>
      <c r="N200" s="25"/>
    </row>
    <row r="201" spans="1:14" ht="14" thickBot="1">
      <c r="A201" s="26" t="s">
        <v>226</v>
      </c>
      <c r="B201" s="6"/>
      <c r="C201" s="6"/>
      <c r="D201" s="6"/>
      <c r="E201" s="6"/>
      <c r="F201" s="126"/>
      <c r="G201" s="6"/>
      <c r="H201" s="18"/>
      <c r="I201" s="37" t="s">
        <v>396</v>
      </c>
      <c r="J201" s="6"/>
      <c r="K201" s="6"/>
      <c r="L201" s="6"/>
      <c r="M201" s="6"/>
      <c r="N201" s="25"/>
    </row>
    <row r="202" spans="1:14" ht="14" thickBot="1">
      <c r="A202" s="26"/>
      <c r="B202" s="6"/>
      <c r="C202" s="6"/>
      <c r="D202" s="6"/>
      <c r="E202" s="6"/>
      <c r="F202" s="127"/>
      <c r="G202" s="6"/>
      <c r="H202" s="18"/>
      <c r="I202" s="37"/>
      <c r="J202" s="6"/>
      <c r="K202" s="6"/>
      <c r="L202" s="6"/>
      <c r="M202" s="6"/>
      <c r="N202" s="25"/>
    </row>
    <row r="203" spans="1:14" ht="14" thickBot="1">
      <c r="A203" s="26" t="s">
        <v>407</v>
      </c>
      <c r="B203" s="6"/>
      <c r="C203" s="6"/>
      <c r="D203" s="6"/>
      <c r="E203" s="6"/>
      <c r="F203" s="126"/>
      <c r="G203" s="6"/>
      <c r="H203" s="18"/>
      <c r="I203" s="37" t="s">
        <v>396</v>
      </c>
      <c r="J203" s="6"/>
      <c r="K203" s="6"/>
      <c r="L203" s="6"/>
      <c r="M203" s="6"/>
      <c r="N203" s="25"/>
    </row>
    <row r="204" spans="1:14" ht="14" thickBot="1">
      <c r="A204" s="26"/>
      <c r="B204" s="6"/>
      <c r="C204" s="6"/>
      <c r="D204" s="6"/>
      <c r="E204" s="6"/>
      <c r="F204" s="6"/>
      <c r="G204" s="6"/>
      <c r="H204" s="18"/>
      <c r="I204" s="6"/>
      <c r="J204" s="6"/>
      <c r="K204" s="6"/>
      <c r="L204" s="6"/>
      <c r="M204" s="6"/>
      <c r="N204" s="25"/>
    </row>
    <row r="205" spans="1:14" ht="14" thickBot="1">
      <c r="A205" s="36" t="s">
        <v>223</v>
      </c>
      <c r="B205" s="6"/>
      <c r="C205" s="6"/>
      <c r="D205" s="6"/>
      <c r="E205" s="6"/>
      <c r="F205" s="19">
        <f>-F201+F186</f>
        <v>0</v>
      </c>
      <c r="G205" s="6"/>
      <c r="H205" s="18"/>
      <c r="I205" s="6" t="s">
        <v>330</v>
      </c>
      <c r="J205" s="6"/>
      <c r="K205" s="6"/>
      <c r="L205" s="6"/>
      <c r="M205" s="6"/>
      <c r="N205" s="25"/>
    </row>
    <row r="206" spans="1:14" ht="14" thickBot="1">
      <c r="A206" s="26"/>
      <c r="B206" s="6"/>
      <c r="C206" s="6"/>
      <c r="D206" s="6"/>
      <c r="E206" s="6"/>
      <c r="F206" s="6"/>
      <c r="G206" s="6"/>
      <c r="H206" s="18"/>
      <c r="I206" s="6"/>
      <c r="J206" s="6"/>
      <c r="K206" s="6"/>
      <c r="L206" s="6"/>
      <c r="M206" s="6"/>
      <c r="N206" s="25"/>
    </row>
    <row r="207" spans="1:14" ht="14" thickBot="1">
      <c r="A207" s="36" t="s">
        <v>408</v>
      </c>
      <c r="B207" s="6"/>
      <c r="C207" s="6"/>
      <c r="D207" s="6"/>
      <c r="E207" s="6"/>
      <c r="F207" s="19">
        <f>IF(F203&gt;=G64,1,0)</f>
        <v>1</v>
      </c>
      <c r="G207" s="6"/>
      <c r="H207" s="18"/>
      <c r="I207" s="6" t="s">
        <v>365</v>
      </c>
      <c r="J207" s="6"/>
      <c r="K207" s="6"/>
      <c r="L207" s="6"/>
      <c r="M207" s="6"/>
      <c r="N207" s="25"/>
    </row>
    <row r="208" spans="1:14">
      <c r="A208" s="26"/>
      <c r="B208" s="6"/>
      <c r="C208" s="6"/>
      <c r="D208" s="6"/>
      <c r="E208" s="6"/>
      <c r="F208" s="6"/>
      <c r="G208" s="6"/>
      <c r="H208" s="18"/>
      <c r="I208" s="6"/>
      <c r="J208" s="6"/>
      <c r="K208" s="6"/>
      <c r="L208" s="6"/>
      <c r="M208" s="6"/>
      <c r="N208" s="25"/>
    </row>
    <row r="209" spans="1:14">
      <c r="A209" s="26"/>
      <c r="B209" s="6"/>
      <c r="C209" s="6"/>
      <c r="D209" s="6"/>
      <c r="E209" s="6"/>
      <c r="F209" s="6"/>
      <c r="G209" s="6"/>
      <c r="H209" s="18"/>
      <c r="I209" s="6"/>
      <c r="J209" s="6"/>
      <c r="K209" s="6"/>
      <c r="L209" s="6"/>
      <c r="M209" s="6"/>
      <c r="N209" s="25"/>
    </row>
    <row r="210" spans="1:14">
      <c r="A210" s="34" t="s">
        <v>307</v>
      </c>
      <c r="B210" s="6"/>
      <c r="C210" s="6"/>
      <c r="D210" s="6"/>
      <c r="E210" s="6"/>
      <c r="F210" s="6"/>
      <c r="G210" s="6"/>
      <c r="H210" s="18"/>
      <c r="I210" s="6"/>
      <c r="J210" s="6"/>
      <c r="K210" s="6"/>
      <c r="L210" s="6"/>
      <c r="M210" s="6"/>
      <c r="N210" s="25"/>
    </row>
    <row r="211" spans="1:14">
      <c r="A211" s="26"/>
      <c r="B211" s="6"/>
      <c r="C211" s="6"/>
      <c r="D211" s="6"/>
      <c r="E211" s="6"/>
      <c r="F211" s="6"/>
      <c r="G211" s="18"/>
      <c r="H211" s="18"/>
      <c r="I211" s="6"/>
      <c r="J211" s="6"/>
      <c r="K211" s="6"/>
      <c r="L211" s="6"/>
      <c r="M211" s="6"/>
      <c r="N211" s="25"/>
    </row>
    <row r="212" spans="1:14">
      <c r="A212" s="65" t="s">
        <v>127</v>
      </c>
      <c r="B212" s="59"/>
      <c r="C212" s="59"/>
      <c r="D212" s="59"/>
      <c r="E212" s="59"/>
      <c r="F212" s="59"/>
      <c r="G212" s="59"/>
      <c r="H212" s="59"/>
      <c r="I212" s="59"/>
      <c r="J212" s="59"/>
      <c r="K212" s="59"/>
      <c r="L212" s="59"/>
      <c r="M212" s="59"/>
      <c r="N212" s="59"/>
    </row>
    <row r="213" spans="1:14">
      <c r="A213" s="65" t="s">
        <v>180</v>
      </c>
      <c r="B213" s="59"/>
      <c r="C213" s="59"/>
      <c r="D213" s="59"/>
      <c r="E213" s="59"/>
      <c r="F213" s="59"/>
      <c r="G213" s="59"/>
      <c r="H213" s="59"/>
      <c r="I213" s="59"/>
      <c r="J213" s="59"/>
      <c r="K213" s="59"/>
      <c r="L213" s="59"/>
      <c r="M213" s="59"/>
      <c r="N213" s="59"/>
    </row>
    <row r="214" spans="1:14">
      <c r="A214" s="65" t="s">
        <v>416</v>
      </c>
      <c r="B214" s="59"/>
      <c r="C214" s="59"/>
      <c r="D214" s="59"/>
      <c r="E214" s="59"/>
      <c r="F214" s="59"/>
      <c r="G214" s="59"/>
      <c r="H214" s="59"/>
      <c r="I214" s="59"/>
      <c r="J214" s="59"/>
      <c r="K214" s="59"/>
      <c r="L214" s="59"/>
      <c r="M214" s="59"/>
      <c r="N214" s="59"/>
    </row>
    <row r="215" spans="1:14">
      <c r="A215" s="26"/>
      <c r="B215" s="82"/>
      <c r="C215" s="18"/>
      <c r="D215" s="18"/>
      <c r="E215" s="18"/>
      <c r="F215" s="18"/>
      <c r="G215" s="18"/>
      <c r="H215" s="18"/>
      <c r="I215" s="6"/>
      <c r="J215" s="6"/>
      <c r="K215" s="6"/>
      <c r="L215" s="6"/>
      <c r="M215" s="6"/>
      <c r="N215" s="25"/>
    </row>
    <row r="216" spans="1:14">
      <c r="A216" s="26"/>
      <c r="B216" s="6"/>
      <c r="C216" s="6"/>
      <c r="D216" s="6"/>
      <c r="E216" s="6"/>
      <c r="F216" s="6"/>
      <c r="G216" s="6"/>
      <c r="H216" s="18"/>
      <c r="I216" s="6"/>
      <c r="J216" s="6"/>
      <c r="K216" s="6"/>
      <c r="L216" s="6"/>
      <c r="M216" s="6"/>
      <c r="N216" s="25"/>
    </row>
    <row r="217" spans="1:14">
      <c r="A217" s="98" t="s">
        <v>141</v>
      </c>
      <c r="B217" s="79"/>
      <c r="C217" s="6"/>
      <c r="D217" s="83" t="s">
        <v>142</v>
      </c>
      <c r="E217" s="83"/>
      <c r="F217" s="83"/>
      <c r="G217" s="6"/>
      <c r="H217" s="6"/>
      <c r="I217" s="6"/>
      <c r="J217" s="6"/>
      <c r="K217" s="6"/>
      <c r="L217" s="6"/>
      <c r="M217" s="6"/>
      <c r="N217" s="25"/>
    </row>
    <row r="218" spans="1:14" ht="14" thickBot="1">
      <c r="A218" s="81"/>
      <c r="B218" s="6"/>
      <c r="C218" s="6"/>
      <c r="D218" s="83" t="s">
        <v>143</v>
      </c>
      <c r="E218" s="83" t="s">
        <v>144</v>
      </c>
      <c r="F218" s="83" t="s">
        <v>145</v>
      </c>
      <c r="G218" s="6"/>
      <c r="H218" s="6"/>
      <c r="I218" s="6"/>
      <c r="J218" s="6"/>
      <c r="K218" s="6"/>
      <c r="L218" s="6"/>
      <c r="M218" s="6"/>
      <c r="N218" s="25"/>
    </row>
    <row r="219" spans="1:14" ht="14" thickBot="1">
      <c r="A219" s="81"/>
      <c r="B219" s="6" t="s">
        <v>258</v>
      </c>
      <c r="C219" s="6"/>
      <c r="D219" s="18"/>
      <c r="E219" s="126"/>
      <c r="F219" s="126"/>
      <c r="G219" s="6"/>
      <c r="H219" s="6"/>
      <c r="I219" s="6" t="s">
        <v>461</v>
      </c>
      <c r="J219" s="6"/>
      <c r="K219" s="6"/>
      <c r="L219" s="6"/>
      <c r="M219" s="6"/>
      <c r="N219" s="25"/>
    </row>
    <row r="220" spans="1:14" ht="14" thickBot="1">
      <c r="A220" s="81"/>
      <c r="B220" s="6" t="s">
        <v>260</v>
      </c>
      <c r="C220" s="6"/>
      <c r="D220" s="18"/>
      <c r="E220" s="126"/>
      <c r="F220" s="126"/>
      <c r="G220" s="6"/>
      <c r="H220" s="6"/>
      <c r="I220" s="6" t="s">
        <v>274</v>
      </c>
      <c r="J220" s="6"/>
      <c r="K220" s="6"/>
      <c r="L220" s="6"/>
      <c r="M220" s="6"/>
      <c r="N220" s="25"/>
    </row>
    <row r="221" spans="1:14" ht="14" thickBot="1">
      <c r="A221" s="81"/>
      <c r="B221" s="6" t="s">
        <v>262</v>
      </c>
      <c r="C221" s="126"/>
      <c r="D221" s="126"/>
      <c r="E221" s="126"/>
      <c r="F221" s="126"/>
      <c r="G221" s="6"/>
      <c r="H221" s="6"/>
      <c r="I221" s="6"/>
      <c r="J221" s="6"/>
      <c r="K221" s="6"/>
      <c r="L221" s="6"/>
      <c r="M221" s="6"/>
      <c r="N221" s="25"/>
    </row>
    <row r="222" spans="1:14" ht="14" thickBot="1">
      <c r="A222" s="81"/>
      <c r="B222" s="6"/>
      <c r="C222" s="6"/>
      <c r="D222" s="6"/>
      <c r="E222" s="6"/>
      <c r="F222" s="6"/>
      <c r="G222" s="6"/>
      <c r="H222" s="18"/>
      <c r="I222" s="6"/>
      <c r="J222" s="6"/>
      <c r="K222" s="6"/>
      <c r="L222" s="6"/>
      <c r="M222" s="6"/>
      <c r="N222" s="25"/>
    </row>
    <row r="223" spans="1:14" ht="14" thickBot="1">
      <c r="A223" s="81" t="s">
        <v>135</v>
      </c>
      <c r="B223" s="6"/>
      <c r="C223" s="6"/>
      <c r="D223" s="6"/>
      <c r="E223" s="6"/>
      <c r="F223" s="126"/>
      <c r="G223" s="6"/>
      <c r="H223" s="18"/>
      <c r="I223" s="37" t="s">
        <v>466</v>
      </c>
      <c r="J223" s="6"/>
      <c r="K223" s="6"/>
      <c r="L223" s="6"/>
      <c r="M223" s="6"/>
      <c r="N223" s="25"/>
    </row>
    <row r="224" spans="1:14" ht="14" thickBot="1">
      <c r="A224" s="81"/>
      <c r="B224" s="6"/>
      <c r="C224" s="6"/>
      <c r="D224" s="6"/>
      <c r="E224" s="6"/>
      <c r="F224" s="127"/>
      <c r="G224" s="6"/>
      <c r="H224" s="18"/>
      <c r="I224" s="6"/>
      <c r="J224" s="6"/>
      <c r="K224" s="6"/>
      <c r="L224" s="6"/>
      <c r="M224" s="6"/>
      <c r="N224" s="25"/>
    </row>
    <row r="225" spans="1:14" ht="14" thickBot="1">
      <c r="A225" s="81" t="s">
        <v>136</v>
      </c>
      <c r="B225" s="6"/>
      <c r="C225" s="6"/>
      <c r="D225" s="6"/>
      <c r="E225" s="6"/>
      <c r="F225" s="126"/>
      <c r="G225" s="6"/>
      <c r="H225" s="18"/>
      <c r="I225" s="37" t="s">
        <v>467</v>
      </c>
      <c r="J225" s="6"/>
      <c r="K225" s="6"/>
      <c r="L225" s="6"/>
      <c r="M225" s="6"/>
      <c r="N225" s="25"/>
    </row>
    <row r="226" spans="1:14" ht="14" thickBot="1">
      <c r="A226" s="81"/>
      <c r="B226" s="6"/>
      <c r="C226" s="6"/>
      <c r="D226" s="6"/>
      <c r="E226" s="6"/>
      <c r="F226" s="127"/>
      <c r="G226" s="6"/>
      <c r="H226" s="18"/>
      <c r="I226" s="6"/>
      <c r="J226" s="6"/>
      <c r="K226" s="6"/>
      <c r="L226" s="6"/>
      <c r="M226" s="6"/>
      <c r="N226" s="25"/>
    </row>
    <row r="227" spans="1:14" ht="14" thickBot="1">
      <c r="A227" s="81" t="s">
        <v>407</v>
      </c>
      <c r="B227" s="6"/>
      <c r="C227" s="6"/>
      <c r="D227" s="6"/>
      <c r="E227" s="6"/>
      <c r="F227" s="126"/>
      <c r="G227" s="6" t="s">
        <v>303</v>
      </c>
      <c r="H227" s="18"/>
      <c r="I227" s="37" t="s">
        <v>467</v>
      </c>
      <c r="J227" s="6"/>
      <c r="K227" s="6"/>
      <c r="L227" s="6"/>
      <c r="M227" s="6"/>
      <c r="N227" s="25"/>
    </row>
    <row r="228" spans="1:14" ht="14" thickBot="1">
      <c r="A228" s="26"/>
      <c r="B228" s="6"/>
      <c r="C228" s="6"/>
      <c r="D228" s="6"/>
      <c r="E228" s="6"/>
      <c r="F228" s="6"/>
      <c r="G228" s="6"/>
      <c r="H228" s="18"/>
      <c r="I228" s="6"/>
      <c r="J228" s="6"/>
      <c r="K228" s="6"/>
      <c r="L228" s="6"/>
      <c r="M228" s="6"/>
      <c r="N228" s="25"/>
    </row>
    <row r="229" spans="1:14" ht="14" thickBot="1">
      <c r="A229" s="36" t="s">
        <v>394</v>
      </c>
      <c r="B229" s="6"/>
      <c r="C229" s="6"/>
      <c r="D229" s="6"/>
      <c r="E229" s="6"/>
      <c r="F229" s="19">
        <f>-F225+F223</f>
        <v>0</v>
      </c>
      <c r="G229" s="6"/>
      <c r="H229" s="18"/>
      <c r="I229" s="6" t="s">
        <v>330</v>
      </c>
      <c r="J229" s="6"/>
      <c r="K229" s="6"/>
      <c r="L229" s="6"/>
      <c r="M229" s="6"/>
      <c r="N229" s="25"/>
    </row>
    <row r="230" spans="1:14" ht="14" thickBot="1">
      <c r="A230" s="26"/>
      <c r="B230" s="6"/>
      <c r="C230" s="6"/>
      <c r="D230" s="6"/>
      <c r="E230" s="6"/>
      <c r="F230" s="18"/>
      <c r="G230" s="6"/>
      <c r="H230" s="18"/>
      <c r="I230" s="6"/>
      <c r="J230" s="6"/>
      <c r="K230" s="6"/>
      <c r="L230" s="6"/>
      <c r="M230" s="6"/>
      <c r="N230" s="25"/>
    </row>
    <row r="231" spans="1:14" ht="14" thickBot="1">
      <c r="A231" s="36" t="s">
        <v>368</v>
      </c>
      <c r="B231" s="6"/>
      <c r="C231" s="6"/>
      <c r="D231" s="6"/>
      <c r="E231" s="6"/>
      <c r="F231" s="19">
        <f>IF(F227&gt;=G68,1,0)</f>
        <v>0</v>
      </c>
      <c r="G231" s="6"/>
      <c r="H231" s="18"/>
      <c r="I231" s="6" t="s">
        <v>302</v>
      </c>
      <c r="J231" s="6"/>
      <c r="K231" s="6"/>
      <c r="L231" s="6"/>
      <c r="M231" s="6"/>
      <c r="N231" s="25"/>
    </row>
    <row r="232" spans="1:14">
      <c r="A232" s="26"/>
      <c r="B232" s="6"/>
      <c r="C232" s="6"/>
      <c r="D232" s="6"/>
      <c r="E232" s="6"/>
      <c r="F232" s="18"/>
      <c r="G232" s="6"/>
      <c r="H232" s="18"/>
      <c r="I232" s="6"/>
      <c r="J232" s="6"/>
      <c r="K232" s="6"/>
      <c r="L232" s="6"/>
      <c r="M232" s="6"/>
      <c r="N232" s="25"/>
    </row>
    <row r="233" spans="1:14">
      <c r="A233" s="26"/>
      <c r="B233" s="6"/>
      <c r="C233" s="6"/>
      <c r="D233" s="6"/>
      <c r="E233" s="6"/>
      <c r="F233" s="18"/>
      <c r="G233" s="6"/>
      <c r="H233" s="18"/>
      <c r="I233" s="6"/>
      <c r="J233" s="6"/>
      <c r="K233" s="6"/>
      <c r="L233" s="6"/>
      <c r="M233" s="6"/>
      <c r="N233" s="25"/>
    </row>
    <row r="234" spans="1:14">
      <c r="A234" s="34" t="s">
        <v>243</v>
      </c>
      <c r="B234" s="6"/>
      <c r="C234" s="6"/>
      <c r="D234" s="6"/>
      <c r="E234" s="6"/>
      <c r="F234" s="6"/>
      <c r="G234" s="6"/>
      <c r="H234" s="18"/>
      <c r="I234" s="6"/>
      <c r="J234" s="6"/>
      <c r="K234" s="6"/>
      <c r="L234" s="6"/>
      <c r="M234" s="6"/>
      <c r="N234" s="25"/>
    </row>
    <row r="235" spans="1:14">
      <c r="A235" s="26"/>
      <c r="B235" s="6"/>
      <c r="C235" s="6"/>
      <c r="D235" s="6"/>
      <c r="E235" s="6"/>
      <c r="F235" s="6"/>
      <c r="G235" s="6"/>
      <c r="H235" s="18"/>
      <c r="I235" s="6"/>
      <c r="J235" s="6"/>
      <c r="K235" s="6"/>
      <c r="L235" s="6"/>
      <c r="M235" s="6"/>
      <c r="N235" s="25"/>
    </row>
    <row r="236" spans="1:14">
      <c r="A236" s="65" t="s">
        <v>38</v>
      </c>
      <c r="B236" s="59"/>
      <c r="C236" s="59"/>
      <c r="D236" s="59"/>
      <c r="E236" s="59"/>
      <c r="F236" s="59"/>
      <c r="G236" s="59"/>
      <c r="H236" s="59"/>
      <c r="I236" s="59"/>
      <c r="J236" s="59"/>
      <c r="K236" s="59"/>
      <c r="L236" s="59"/>
      <c r="M236" s="59"/>
      <c r="N236" s="25"/>
    </row>
    <row r="237" spans="1:14">
      <c r="A237" s="65" t="s">
        <v>39</v>
      </c>
      <c r="B237" s="59"/>
      <c r="C237" s="59"/>
      <c r="D237" s="59"/>
      <c r="E237" s="59"/>
      <c r="F237" s="59"/>
      <c r="G237" s="59"/>
      <c r="H237" s="59"/>
      <c r="I237" s="59"/>
      <c r="J237" s="59"/>
      <c r="K237" s="59"/>
      <c r="L237" s="59"/>
      <c r="M237" s="59"/>
      <c r="N237" s="25"/>
    </row>
    <row r="238" spans="1:14">
      <c r="A238" s="65" t="s">
        <v>77</v>
      </c>
      <c r="B238" s="59"/>
      <c r="C238" s="59"/>
      <c r="D238" s="59"/>
      <c r="E238" s="59"/>
      <c r="F238" s="59"/>
      <c r="G238" s="59"/>
      <c r="H238" s="59"/>
      <c r="I238" s="59"/>
      <c r="J238" s="59"/>
      <c r="K238" s="59"/>
      <c r="L238" s="59"/>
      <c r="M238" s="59"/>
      <c r="N238" s="25"/>
    </row>
    <row r="239" spans="1:14">
      <c r="A239" s="26"/>
      <c r="B239" s="6"/>
      <c r="C239" s="6"/>
      <c r="D239" s="6"/>
      <c r="E239" s="6"/>
      <c r="F239" s="6"/>
      <c r="G239" s="6"/>
      <c r="H239" s="18"/>
      <c r="I239" s="6"/>
      <c r="J239" s="6"/>
      <c r="K239" s="6"/>
      <c r="L239" s="6"/>
      <c r="M239" s="6"/>
      <c r="N239" s="25"/>
    </row>
    <row r="240" spans="1:14">
      <c r="A240" s="81"/>
      <c r="B240" s="6"/>
      <c r="C240" s="6"/>
      <c r="D240" s="83" t="s">
        <v>142</v>
      </c>
      <c r="E240" s="6"/>
      <c r="F240" s="6"/>
      <c r="G240" s="6"/>
      <c r="H240" s="6"/>
      <c r="I240" s="6"/>
      <c r="J240" s="6"/>
      <c r="K240" s="6"/>
      <c r="L240" s="6"/>
      <c r="M240" s="6"/>
      <c r="N240" s="25"/>
    </row>
    <row r="241" spans="1:14" ht="14" thickBot="1">
      <c r="A241" s="115" t="s">
        <v>449</v>
      </c>
      <c r="B241" s="6"/>
      <c r="C241" s="6"/>
      <c r="D241" s="83" t="s">
        <v>143</v>
      </c>
      <c r="E241" s="6" t="s">
        <v>265</v>
      </c>
      <c r="F241" s="74" t="s">
        <v>450</v>
      </c>
      <c r="G241" s="6"/>
      <c r="H241" s="6"/>
      <c r="I241" s="6"/>
      <c r="J241" s="6"/>
      <c r="K241" s="6"/>
      <c r="L241" s="6"/>
      <c r="M241" s="6"/>
      <c r="N241" s="25"/>
    </row>
    <row r="242" spans="1:14" ht="14" thickBot="1">
      <c r="A242" s="81"/>
      <c r="B242" s="6" t="s">
        <v>258</v>
      </c>
      <c r="C242" s="6"/>
      <c r="D242" s="18"/>
      <c r="E242" s="126"/>
      <c r="F242" s="126"/>
      <c r="G242" s="6"/>
      <c r="H242" s="6"/>
      <c r="I242" s="6" t="s">
        <v>451</v>
      </c>
      <c r="J242" s="6"/>
      <c r="K242" s="6"/>
      <c r="L242" s="6"/>
      <c r="M242" s="6"/>
      <c r="N242" s="25"/>
    </row>
    <row r="243" spans="1:14" ht="14" thickBot="1">
      <c r="A243" s="81"/>
      <c r="B243" s="6" t="s">
        <v>260</v>
      </c>
      <c r="C243" s="6"/>
      <c r="D243" s="18"/>
      <c r="E243" s="126"/>
      <c r="F243" s="126"/>
      <c r="G243" s="6"/>
      <c r="H243" s="6"/>
      <c r="I243" s="6" t="s">
        <v>274</v>
      </c>
      <c r="J243" s="6"/>
      <c r="K243" s="6"/>
      <c r="L243" s="6"/>
      <c r="M243" s="6"/>
      <c r="N243" s="25"/>
    </row>
    <row r="244" spans="1:14" ht="14" thickBot="1">
      <c r="A244" s="81"/>
      <c r="B244" s="6" t="s">
        <v>262</v>
      </c>
      <c r="C244" s="126"/>
      <c r="D244" s="126"/>
      <c r="E244" s="126"/>
      <c r="F244" s="126"/>
      <c r="G244" s="6"/>
      <c r="H244" s="6"/>
      <c r="I244" s="6"/>
      <c r="J244" s="6"/>
      <c r="K244" s="6"/>
      <c r="L244" s="6"/>
      <c r="M244" s="6"/>
      <c r="N244" s="25"/>
    </row>
    <row r="245" spans="1:14" ht="14" thickBot="1">
      <c r="A245" s="81"/>
      <c r="B245" s="6"/>
      <c r="C245" s="18"/>
      <c r="D245" s="18"/>
      <c r="E245" s="18"/>
      <c r="F245" s="18"/>
      <c r="G245" s="6"/>
      <c r="H245" s="6"/>
      <c r="I245" s="6"/>
      <c r="J245" s="6"/>
      <c r="K245" s="6"/>
      <c r="L245" s="6"/>
      <c r="M245" s="6"/>
      <c r="N245" s="25"/>
    </row>
    <row r="246" spans="1:14" ht="14" thickBot="1">
      <c r="A246" s="26" t="s">
        <v>236</v>
      </c>
      <c r="B246" s="6"/>
      <c r="C246" s="6"/>
      <c r="D246" s="6"/>
      <c r="E246" s="6"/>
      <c r="F246" s="126"/>
      <c r="G246" s="6"/>
      <c r="H246" s="18"/>
      <c r="I246" s="37" t="s">
        <v>466</v>
      </c>
      <c r="J246" s="6"/>
      <c r="K246" s="6"/>
      <c r="L246" s="6"/>
      <c r="M246" s="6"/>
      <c r="N246" s="25"/>
    </row>
    <row r="247" spans="1:14" ht="14" thickBot="1">
      <c r="A247" s="26"/>
      <c r="B247" s="6"/>
      <c r="C247" s="6"/>
      <c r="D247" s="6"/>
      <c r="E247" s="6"/>
      <c r="F247" s="127"/>
      <c r="G247" s="6"/>
      <c r="H247" s="18"/>
      <c r="I247" s="6"/>
      <c r="J247" s="6"/>
      <c r="K247" s="6"/>
      <c r="L247" s="6"/>
      <c r="M247" s="6"/>
      <c r="N247" s="25"/>
    </row>
    <row r="248" spans="1:14" ht="14" thickBot="1">
      <c r="A248" s="26" t="s">
        <v>237</v>
      </c>
      <c r="B248" s="6"/>
      <c r="C248" s="6"/>
      <c r="D248" s="6"/>
      <c r="E248" s="6"/>
      <c r="F248" s="126"/>
      <c r="G248" s="6"/>
      <c r="H248" s="18"/>
      <c r="I248" s="37" t="s">
        <v>467</v>
      </c>
      <c r="J248" s="6"/>
      <c r="K248" s="6"/>
      <c r="L248" s="6"/>
      <c r="M248" s="6"/>
      <c r="N248" s="25"/>
    </row>
    <row r="249" spans="1:14" ht="14" thickBot="1">
      <c r="A249" s="26"/>
      <c r="B249" s="6"/>
      <c r="C249" s="6"/>
      <c r="D249" s="6"/>
      <c r="E249" s="6"/>
      <c r="F249" s="6"/>
      <c r="G249" s="6"/>
      <c r="H249" s="18"/>
      <c r="I249" s="6"/>
      <c r="J249" s="6"/>
      <c r="K249" s="6"/>
      <c r="L249" s="6"/>
      <c r="M249" s="6"/>
      <c r="N249" s="25"/>
    </row>
    <row r="250" spans="1:14" ht="14" thickBot="1">
      <c r="A250" s="36" t="s">
        <v>393</v>
      </c>
      <c r="B250" s="6"/>
      <c r="C250" s="6"/>
      <c r="D250" s="6"/>
      <c r="E250" s="6"/>
      <c r="F250" s="19">
        <f>-F248+F246</f>
        <v>0</v>
      </c>
      <c r="G250" s="6"/>
      <c r="H250" s="18"/>
      <c r="I250" s="6" t="s">
        <v>330</v>
      </c>
      <c r="J250" s="6"/>
      <c r="K250" s="6"/>
      <c r="L250" s="6"/>
      <c r="M250" s="6"/>
      <c r="N250" s="25"/>
    </row>
    <row r="251" spans="1:14" ht="14" thickBot="1">
      <c r="A251" s="26"/>
      <c r="B251" s="6"/>
      <c r="C251" s="6"/>
      <c r="D251" s="6"/>
      <c r="E251" s="6"/>
      <c r="F251" s="6"/>
      <c r="G251" s="6"/>
      <c r="H251" s="18"/>
      <c r="I251" s="6"/>
      <c r="J251" s="6"/>
      <c r="K251" s="6"/>
      <c r="L251" s="6"/>
      <c r="M251" s="6"/>
      <c r="N251" s="25"/>
    </row>
    <row r="252" spans="1:14" ht="14" thickBot="1">
      <c r="A252" s="36" t="s">
        <v>54</v>
      </c>
      <c r="B252" s="141"/>
      <c r="C252" s="141"/>
      <c r="D252" s="141"/>
      <c r="E252" s="141"/>
      <c r="F252" s="19">
        <f>IF(F248&gt;=G64,1,0)</f>
        <v>1</v>
      </c>
      <c r="G252" s="141"/>
      <c r="H252" s="18"/>
      <c r="I252" s="141" t="s">
        <v>55</v>
      </c>
      <c r="J252" s="141"/>
      <c r="K252" s="141"/>
      <c r="L252" s="141"/>
      <c r="M252" s="141"/>
      <c r="N252" s="25"/>
    </row>
    <row r="253" spans="1:14">
      <c r="A253" s="140"/>
      <c r="B253" s="141"/>
      <c r="C253" s="141"/>
      <c r="D253" s="141"/>
      <c r="E253" s="141"/>
      <c r="F253" s="141"/>
      <c r="G253" s="141"/>
      <c r="H253" s="18"/>
      <c r="I253" s="141"/>
      <c r="J253" s="141"/>
      <c r="K253" s="141"/>
      <c r="L253" s="141"/>
      <c r="M253" s="141"/>
      <c r="N253" s="25"/>
    </row>
    <row r="254" spans="1:14">
      <c r="A254" s="140"/>
      <c r="B254" s="141"/>
      <c r="C254" s="141"/>
      <c r="D254" s="141"/>
      <c r="E254" s="141"/>
      <c r="F254" s="141"/>
      <c r="G254" s="141"/>
      <c r="H254" s="18"/>
      <c r="I254" s="141"/>
      <c r="J254" s="141"/>
      <c r="K254" s="141"/>
      <c r="L254" s="141"/>
      <c r="M254" s="141"/>
      <c r="N254" s="25"/>
    </row>
    <row r="255" spans="1:14">
      <c r="A255" s="26"/>
      <c r="B255" s="6"/>
      <c r="C255" s="6"/>
      <c r="D255" s="6"/>
      <c r="E255" s="6"/>
      <c r="F255" s="6"/>
      <c r="G255" s="6"/>
      <c r="H255" s="18"/>
      <c r="I255" s="6"/>
      <c r="J255" s="6"/>
      <c r="K255" s="6"/>
      <c r="L255" s="6"/>
      <c r="M255" s="6"/>
      <c r="N255" s="25"/>
    </row>
    <row r="256" spans="1:14">
      <c r="A256" s="34" t="s">
        <v>244</v>
      </c>
      <c r="B256" s="6"/>
      <c r="C256" s="6"/>
      <c r="D256" s="6"/>
      <c r="E256" s="6"/>
      <c r="F256" s="6"/>
      <c r="G256" s="6"/>
      <c r="H256" s="18"/>
      <c r="I256" s="6"/>
      <c r="J256" s="6"/>
      <c r="K256" s="6"/>
      <c r="L256" s="6"/>
      <c r="M256" s="6"/>
      <c r="N256" s="25"/>
    </row>
    <row r="257" spans="1:14">
      <c r="A257" s="26"/>
      <c r="B257" s="6"/>
      <c r="C257" s="6"/>
      <c r="D257" s="6"/>
      <c r="E257" s="6"/>
      <c r="F257" s="18"/>
      <c r="G257" s="6"/>
      <c r="H257" s="18"/>
      <c r="I257" s="6"/>
      <c r="J257" s="6"/>
      <c r="K257" s="6"/>
      <c r="L257" s="6"/>
      <c r="M257" s="6"/>
      <c r="N257" s="25"/>
    </row>
    <row r="258" spans="1:14">
      <c r="A258" s="65" t="s">
        <v>65</v>
      </c>
      <c r="B258" s="59"/>
      <c r="C258" s="59"/>
      <c r="D258" s="59"/>
      <c r="E258" s="59"/>
      <c r="F258" s="59"/>
      <c r="G258" s="59"/>
      <c r="H258" s="59"/>
      <c r="I258" s="59"/>
      <c r="J258" s="59"/>
      <c r="K258" s="59"/>
      <c r="L258" s="59"/>
      <c r="M258" s="59"/>
      <c r="N258" s="25"/>
    </row>
    <row r="259" spans="1:14">
      <c r="A259" s="65" t="s">
        <v>66</v>
      </c>
      <c r="B259" s="59"/>
      <c r="C259" s="59"/>
      <c r="D259" s="59"/>
      <c r="E259" s="59"/>
      <c r="F259" s="59"/>
      <c r="G259" s="59"/>
      <c r="H259" s="59"/>
      <c r="I259" s="59"/>
      <c r="J259" s="59"/>
      <c r="K259" s="59"/>
      <c r="L259" s="59"/>
      <c r="M259" s="59"/>
      <c r="N259" s="25"/>
    </row>
    <row r="260" spans="1:14">
      <c r="A260" s="65" t="s">
        <v>416</v>
      </c>
      <c r="B260" s="59"/>
      <c r="C260" s="59"/>
      <c r="D260" s="59"/>
      <c r="E260" s="59"/>
      <c r="F260" s="59"/>
      <c r="G260" s="59"/>
      <c r="H260" s="59"/>
      <c r="I260" s="59"/>
      <c r="J260" s="59"/>
      <c r="K260" s="59"/>
      <c r="L260" s="59"/>
      <c r="M260" s="59"/>
      <c r="N260" s="25"/>
    </row>
    <row r="261" spans="1:14">
      <c r="A261" s="26"/>
      <c r="B261" s="6"/>
      <c r="C261" s="6"/>
      <c r="D261" s="6"/>
      <c r="E261" s="6"/>
      <c r="F261" s="6"/>
      <c r="G261" s="6"/>
      <c r="H261" s="18"/>
      <c r="I261" s="6"/>
      <c r="J261" s="6"/>
      <c r="K261" s="6"/>
      <c r="L261" s="6"/>
      <c r="M261" s="6"/>
      <c r="N261" s="25"/>
    </row>
    <row r="262" spans="1:14">
      <c r="A262" s="81"/>
      <c r="B262" s="18"/>
      <c r="C262" s="18"/>
      <c r="D262" s="83" t="s">
        <v>142</v>
      </c>
      <c r="E262" s="18"/>
      <c r="F262" s="18"/>
      <c r="G262" s="18"/>
      <c r="H262" s="18"/>
      <c r="I262" s="18"/>
      <c r="J262" s="6"/>
      <c r="K262" s="6"/>
      <c r="L262" s="6"/>
      <c r="M262" s="6"/>
      <c r="N262" s="25"/>
    </row>
    <row r="263" spans="1:14" ht="14" thickBot="1">
      <c r="A263" s="115" t="s">
        <v>412</v>
      </c>
      <c r="B263" s="6"/>
      <c r="C263" s="6"/>
      <c r="D263" s="83" t="s">
        <v>143</v>
      </c>
      <c r="E263" s="6" t="s">
        <v>265</v>
      </c>
      <c r="F263" s="74" t="s">
        <v>413</v>
      </c>
      <c r="G263" s="6"/>
      <c r="H263" s="18"/>
      <c r="I263" s="18"/>
      <c r="J263" s="6"/>
      <c r="K263" s="6"/>
      <c r="L263" s="6"/>
      <c r="M263" s="6"/>
      <c r="N263" s="25"/>
    </row>
    <row r="264" spans="1:14" ht="14" thickBot="1">
      <c r="A264" s="81"/>
      <c r="B264" s="6" t="s">
        <v>258</v>
      </c>
      <c r="C264" s="6"/>
      <c r="D264" s="18"/>
      <c r="E264" s="126"/>
      <c r="F264" s="126"/>
      <c r="G264" s="6"/>
      <c r="H264" s="6"/>
      <c r="I264" s="18" t="s">
        <v>414</v>
      </c>
      <c r="J264" s="6"/>
      <c r="K264" s="6"/>
      <c r="L264" s="6"/>
      <c r="M264" s="6"/>
      <c r="N264" s="25"/>
    </row>
    <row r="265" spans="1:14" ht="14" thickBot="1">
      <c r="A265" s="81"/>
      <c r="B265" s="6" t="s">
        <v>260</v>
      </c>
      <c r="C265" s="6"/>
      <c r="D265" s="18"/>
      <c r="E265" s="126"/>
      <c r="F265" s="126"/>
      <c r="G265" s="6"/>
      <c r="H265" s="6"/>
      <c r="I265" s="18" t="s">
        <v>274</v>
      </c>
      <c r="J265" s="6"/>
      <c r="K265" s="6"/>
      <c r="L265" s="6"/>
      <c r="M265" s="6"/>
      <c r="N265" s="25"/>
    </row>
    <row r="266" spans="1:14" ht="14" thickBot="1">
      <c r="A266" s="81"/>
      <c r="B266" s="6" t="s">
        <v>262</v>
      </c>
      <c r="C266" s="126"/>
      <c r="D266" s="126"/>
      <c r="E266" s="126"/>
      <c r="F266" s="126"/>
      <c r="G266" s="6"/>
      <c r="H266" s="18"/>
      <c r="I266" s="18"/>
      <c r="J266" s="6"/>
      <c r="K266" s="6"/>
      <c r="L266" s="6"/>
      <c r="M266" s="6"/>
      <c r="N266" s="25"/>
    </row>
    <row r="267" spans="1:14" ht="14" thickBot="1">
      <c r="A267" s="26"/>
      <c r="B267" s="6"/>
      <c r="C267" s="6"/>
      <c r="D267" s="6"/>
      <c r="E267" s="6"/>
      <c r="F267" s="6"/>
      <c r="G267" s="6"/>
      <c r="H267" s="18"/>
      <c r="I267" s="6"/>
      <c r="J267" s="6"/>
      <c r="K267" s="6"/>
      <c r="L267" s="6"/>
      <c r="M267" s="6"/>
      <c r="N267" s="25"/>
    </row>
    <row r="268" spans="1:14" ht="14" thickBot="1">
      <c r="A268" s="26" t="s">
        <v>238</v>
      </c>
      <c r="B268" s="6"/>
      <c r="C268" s="6"/>
      <c r="D268" s="6"/>
      <c r="E268" s="6"/>
      <c r="F268" s="126"/>
      <c r="G268" s="6"/>
      <c r="H268" s="18"/>
      <c r="I268" s="37" t="s">
        <v>290</v>
      </c>
      <c r="J268" s="37" t="s">
        <v>466</v>
      </c>
      <c r="K268" s="6"/>
      <c r="L268" s="6"/>
      <c r="M268" s="6"/>
      <c r="N268" s="25"/>
    </row>
    <row r="269" spans="1:14" ht="14" thickBot="1">
      <c r="A269" s="26"/>
      <c r="B269" s="6"/>
      <c r="C269" s="6"/>
      <c r="D269" s="6"/>
      <c r="E269" s="6"/>
      <c r="F269" s="137"/>
      <c r="G269" s="6"/>
      <c r="H269" s="18"/>
      <c r="I269" s="6"/>
      <c r="J269" s="6"/>
      <c r="K269" s="6"/>
      <c r="L269" s="6"/>
      <c r="M269" s="6"/>
      <c r="N269" s="25"/>
    </row>
    <row r="270" spans="1:14" ht="14" thickBot="1">
      <c r="A270" s="26" t="s">
        <v>239</v>
      </c>
      <c r="B270" s="6"/>
      <c r="C270" s="6"/>
      <c r="D270" s="6"/>
      <c r="E270" s="6"/>
      <c r="F270" s="126"/>
      <c r="G270" s="6"/>
      <c r="H270" s="18"/>
      <c r="I270" s="37" t="s">
        <v>290</v>
      </c>
      <c r="J270" s="37" t="s">
        <v>467</v>
      </c>
      <c r="K270" s="6"/>
      <c r="L270" s="6"/>
      <c r="M270" s="6"/>
      <c r="N270" s="25"/>
    </row>
    <row r="271" spans="1:14" ht="14" thickBot="1">
      <c r="A271" s="26"/>
      <c r="B271" s="6"/>
      <c r="C271" s="6"/>
      <c r="D271" s="6"/>
      <c r="E271" s="6"/>
      <c r="F271" s="6"/>
      <c r="G271" s="6"/>
      <c r="H271" s="18"/>
      <c r="I271" s="6"/>
      <c r="J271" s="6"/>
      <c r="K271" s="6"/>
      <c r="L271" s="6"/>
      <c r="M271" s="6"/>
      <c r="N271" s="25"/>
    </row>
    <row r="272" spans="1:14" ht="14" thickBot="1">
      <c r="A272" s="36" t="s">
        <v>392</v>
      </c>
      <c r="B272" s="6"/>
      <c r="C272" s="6"/>
      <c r="D272" s="6"/>
      <c r="E272" s="6"/>
      <c r="F272" s="19">
        <f>-F270+F268</f>
        <v>0</v>
      </c>
      <c r="G272" s="6"/>
      <c r="H272" s="18"/>
      <c r="I272" s="6" t="s">
        <v>330</v>
      </c>
      <c r="J272" s="6"/>
      <c r="K272" s="6"/>
      <c r="L272" s="6"/>
      <c r="M272" s="6"/>
      <c r="N272" s="25"/>
    </row>
    <row r="273" spans="1:14" ht="14" thickBot="1">
      <c r="A273" s="26"/>
      <c r="B273" s="6"/>
      <c r="C273" s="6"/>
      <c r="D273" s="6"/>
      <c r="E273" s="6"/>
      <c r="F273" s="6"/>
      <c r="G273" s="6"/>
      <c r="H273" s="6"/>
      <c r="I273" s="6"/>
      <c r="J273" s="6"/>
      <c r="K273" s="6"/>
      <c r="L273" s="6"/>
      <c r="M273" s="6"/>
      <c r="N273" s="25"/>
    </row>
    <row r="274" spans="1:14" ht="14" thickBot="1">
      <c r="A274" s="36" t="s">
        <v>56</v>
      </c>
      <c r="B274" s="141"/>
      <c r="C274" s="141"/>
      <c r="D274" s="141"/>
      <c r="E274" s="141"/>
      <c r="F274" s="19">
        <f>IF(F270&gt;=G64,1,0)</f>
        <v>1</v>
      </c>
      <c r="G274" s="141"/>
      <c r="H274" s="18"/>
      <c r="I274" s="141" t="s">
        <v>57</v>
      </c>
      <c r="J274" s="141"/>
      <c r="K274" s="141"/>
      <c r="L274" s="141"/>
      <c r="M274" s="141"/>
      <c r="N274" s="25"/>
    </row>
    <row r="275" spans="1:14">
      <c r="A275" s="140"/>
      <c r="B275" s="141"/>
      <c r="C275" s="141"/>
      <c r="D275" s="141"/>
      <c r="E275" s="141"/>
      <c r="F275" s="141"/>
      <c r="G275" s="141"/>
      <c r="H275" s="141"/>
      <c r="I275" s="141"/>
      <c r="J275" s="141"/>
      <c r="K275" s="141"/>
      <c r="L275" s="141"/>
      <c r="M275" s="141"/>
      <c r="N275" s="25"/>
    </row>
    <row r="276" spans="1:14">
      <c r="A276" s="27"/>
      <c r="B276" s="28"/>
      <c r="C276" s="28"/>
      <c r="D276" s="28"/>
      <c r="E276" s="28"/>
      <c r="F276" s="28"/>
      <c r="G276" s="28"/>
      <c r="H276" s="28"/>
      <c r="I276" s="28"/>
      <c r="J276" s="28"/>
      <c r="K276" s="28"/>
      <c r="L276" s="28"/>
      <c r="M276" s="28"/>
      <c r="N276" s="30"/>
    </row>
    <row r="277" spans="1:14">
      <c r="A277" s="21"/>
      <c r="B277" s="22"/>
      <c r="C277" s="22"/>
      <c r="D277" s="22"/>
      <c r="E277" s="22"/>
      <c r="F277" s="22"/>
      <c r="G277" s="22"/>
      <c r="H277" s="22"/>
      <c r="I277" s="22"/>
      <c r="J277" s="22"/>
      <c r="K277" s="22"/>
      <c r="L277" s="22"/>
      <c r="M277" s="23"/>
    </row>
    <row r="278" spans="1:14">
      <c r="A278" s="24" t="s">
        <v>254</v>
      </c>
      <c r="B278" s="6"/>
      <c r="C278" s="6"/>
      <c r="D278" s="6"/>
      <c r="E278" s="6"/>
      <c r="F278" s="6"/>
      <c r="G278" s="6"/>
      <c r="H278" s="6"/>
      <c r="I278" s="6"/>
      <c r="J278" s="6"/>
      <c r="K278" s="6"/>
      <c r="L278" s="6"/>
      <c r="M278" s="25"/>
    </row>
    <row r="279" spans="1:14">
      <c r="A279" s="65" t="s">
        <v>447</v>
      </c>
      <c r="B279" s="59"/>
      <c r="C279" s="59"/>
      <c r="D279" s="59"/>
      <c r="E279" s="59"/>
      <c r="F279" s="59"/>
      <c r="G279" s="59"/>
      <c r="H279" s="59"/>
      <c r="I279" s="59"/>
      <c r="J279" s="59"/>
      <c r="K279" s="59"/>
      <c r="L279" s="59"/>
      <c r="M279" s="60"/>
    </row>
    <row r="280" spans="1:14">
      <c r="A280" s="75" t="s">
        <v>444</v>
      </c>
      <c r="B280" s="6"/>
      <c r="C280" s="6"/>
      <c r="D280" s="6"/>
      <c r="E280" s="6"/>
      <c r="F280" s="6"/>
      <c r="G280" s="6"/>
      <c r="H280" s="6"/>
      <c r="I280" s="6"/>
      <c r="J280" s="6"/>
      <c r="K280" s="6"/>
      <c r="L280" s="6"/>
      <c r="M280" s="25"/>
    </row>
    <row r="281" spans="1:14">
      <c r="A281" s="26"/>
      <c r="B281" s="6"/>
      <c r="C281" s="6"/>
      <c r="D281" s="6"/>
      <c r="E281" s="6"/>
      <c r="F281" s="6"/>
      <c r="G281" s="6"/>
      <c r="H281" s="6"/>
      <c r="I281" s="6"/>
      <c r="J281" s="6"/>
      <c r="K281" s="6"/>
      <c r="L281" s="6"/>
      <c r="M281" s="25"/>
    </row>
    <row r="282" spans="1:14">
      <c r="A282" s="66" t="s">
        <v>205</v>
      </c>
      <c r="B282" s="59"/>
      <c r="C282" s="59"/>
      <c r="D282" s="59"/>
      <c r="E282" s="59"/>
      <c r="F282" s="6"/>
      <c r="G282" s="66" t="s">
        <v>203</v>
      </c>
      <c r="H282" s="59"/>
      <c r="I282" s="59"/>
      <c r="J282" s="59"/>
      <c r="K282" s="59"/>
      <c r="L282" s="6"/>
      <c r="M282" s="25"/>
    </row>
    <row r="283" spans="1:14">
      <c r="A283" s="26"/>
      <c r="B283" s="6"/>
      <c r="C283" s="6"/>
      <c r="D283" s="6"/>
      <c r="E283" s="6"/>
      <c r="F283" s="6"/>
      <c r="G283" s="6"/>
      <c r="H283" s="6"/>
      <c r="I283" s="6"/>
      <c r="J283" s="6"/>
      <c r="K283" s="6"/>
      <c r="L283" s="6"/>
      <c r="M283" s="25"/>
    </row>
    <row r="284" spans="1:14">
      <c r="A284" s="132"/>
      <c r="B284" s="133"/>
      <c r="C284" s="133"/>
      <c r="D284" s="133"/>
      <c r="E284" s="133"/>
      <c r="F284" s="133"/>
      <c r="G284" s="133"/>
      <c r="H284" s="133"/>
      <c r="I284" s="133"/>
      <c r="J284" s="133"/>
      <c r="K284" s="133"/>
      <c r="L284" s="133"/>
      <c r="M284" s="134"/>
    </row>
    <row r="285" spans="1:14">
      <c r="A285" s="132"/>
      <c r="B285" s="133"/>
      <c r="C285" s="133"/>
      <c r="D285" s="133"/>
      <c r="E285" s="133"/>
      <c r="F285" s="133"/>
      <c r="G285" s="133"/>
      <c r="H285" s="133"/>
      <c r="I285" s="133"/>
      <c r="J285" s="133"/>
      <c r="K285" s="133"/>
      <c r="L285" s="133"/>
      <c r="M285" s="134"/>
    </row>
    <row r="286" spans="1:14">
      <c r="A286" s="132"/>
      <c r="B286" s="133"/>
      <c r="C286" s="133"/>
      <c r="D286" s="133"/>
      <c r="E286" s="133"/>
      <c r="F286" s="133"/>
      <c r="G286" s="133"/>
      <c r="H286" s="133"/>
      <c r="I286" s="133"/>
      <c r="J286" s="133"/>
      <c r="K286" s="133"/>
      <c r="L286" s="133"/>
      <c r="M286" s="134"/>
    </row>
    <row r="287" spans="1:14">
      <c r="A287" s="132"/>
      <c r="B287" s="133"/>
      <c r="C287" s="133"/>
      <c r="D287" s="133"/>
      <c r="E287" s="133"/>
      <c r="F287" s="133"/>
      <c r="G287" s="133"/>
      <c r="H287" s="133"/>
      <c r="I287" s="133"/>
      <c r="J287" s="133"/>
      <c r="K287" s="133"/>
      <c r="L287" s="133"/>
      <c r="M287" s="134"/>
    </row>
    <row r="288" spans="1:14">
      <c r="A288" s="132"/>
      <c r="B288" s="133"/>
      <c r="C288" s="133"/>
      <c r="D288" s="133"/>
      <c r="E288" s="133"/>
      <c r="F288" s="133"/>
      <c r="G288" s="133"/>
      <c r="H288" s="133"/>
      <c r="I288" s="133"/>
      <c r="J288" s="133"/>
      <c r="K288" s="133"/>
      <c r="L288" s="133"/>
      <c r="M288" s="134"/>
    </row>
    <row r="289" spans="1:13">
      <c r="A289" s="132"/>
      <c r="B289" s="133"/>
      <c r="C289" s="133"/>
      <c r="D289" s="133"/>
      <c r="E289" s="133"/>
      <c r="F289" s="133"/>
      <c r="G289" s="133"/>
      <c r="H289" s="133"/>
      <c r="I289" s="133"/>
      <c r="J289" s="133"/>
      <c r="K289" s="133"/>
      <c r="L289" s="133"/>
      <c r="M289" s="134"/>
    </row>
    <row r="290" spans="1:13">
      <c r="A290" s="132"/>
      <c r="B290" s="133"/>
      <c r="C290" s="133"/>
      <c r="D290" s="133"/>
      <c r="E290" s="133"/>
      <c r="F290" s="133"/>
      <c r="G290" s="133"/>
      <c r="H290" s="133"/>
      <c r="I290" s="133"/>
      <c r="J290" s="133"/>
      <c r="K290" s="133"/>
      <c r="L290" s="133"/>
      <c r="M290" s="134"/>
    </row>
    <row r="291" spans="1:13">
      <c r="A291" s="132"/>
      <c r="B291" s="133"/>
      <c r="C291" s="133"/>
      <c r="D291" s="133"/>
      <c r="E291" s="133"/>
      <c r="F291" s="133"/>
      <c r="G291" s="133"/>
      <c r="H291" s="133"/>
      <c r="I291" s="133"/>
      <c r="J291" s="133"/>
      <c r="K291" s="133"/>
      <c r="L291" s="133"/>
      <c r="M291" s="134"/>
    </row>
    <row r="292" spans="1:13">
      <c r="A292" s="132"/>
      <c r="B292" s="133"/>
      <c r="C292" s="133"/>
      <c r="D292" s="133"/>
      <c r="E292" s="133"/>
      <c r="F292" s="133"/>
      <c r="G292" s="133"/>
      <c r="H292" s="133"/>
      <c r="I292" s="133"/>
      <c r="J292" s="133"/>
      <c r="K292" s="133"/>
      <c r="L292" s="133"/>
      <c r="M292" s="134"/>
    </row>
    <row r="293" spans="1:13">
      <c r="A293" s="132"/>
      <c r="B293" s="133"/>
      <c r="C293" s="133"/>
      <c r="D293" s="133"/>
      <c r="E293" s="133"/>
      <c r="F293" s="133"/>
      <c r="G293" s="133"/>
      <c r="H293" s="133"/>
      <c r="I293" s="133"/>
      <c r="J293" s="133"/>
      <c r="K293" s="133"/>
      <c r="L293" s="133"/>
      <c r="M293" s="134"/>
    </row>
    <row r="294" spans="1:13">
      <c r="A294" s="132"/>
      <c r="B294" s="133"/>
      <c r="C294" s="133"/>
      <c r="D294" s="133"/>
      <c r="E294" s="133"/>
      <c r="F294" s="133"/>
      <c r="G294" s="133"/>
      <c r="H294" s="133"/>
      <c r="I294" s="133"/>
      <c r="J294" s="133"/>
      <c r="K294" s="133"/>
      <c r="L294" s="133"/>
      <c r="M294" s="134"/>
    </row>
    <row r="295" spans="1:13">
      <c r="A295" s="132"/>
      <c r="B295" s="133"/>
      <c r="C295" s="133"/>
      <c r="D295" s="133"/>
      <c r="E295" s="133"/>
      <c r="F295" s="133"/>
      <c r="G295" s="133"/>
      <c r="H295" s="133"/>
      <c r="I295" s="133"/>
      <c r="J295" s="133"/>
      <c r="K295" s="133"/>
      <c r="L295" s="133"/>
      <c r="M295" s="134"/>
    </row>
    <row r="296" spans="1:13">
      <c r="A296" s="132"/>
      <c r="B296" s="133"/>
      <c r="C296" s="133"/>
      <c r="D296" s="133"/>
      <c r="E296" s="133"/>
      <c r="F296" s="133"/>
      <c r="G296" s="133"/>
      <c r="H296" s="133"/>
      <c r="I296" s="133"/>
      <c r="J296" s="133"/>
      <c r="K296" s="133"/>
      <c r="L296" s="133"/>
      <c r="M296" s="134"/>
    </row>
    <row r="297" spans="1:13">
      <c r="A297" s="132"/>
      <c r="B297" s="133"/>
      <c r="C297" s="133"/>
      <c r="D297" s="133"/>
      <c r="E297" s="133"/>
      <c r="F297" s="133"/>
      <c r="G297" s="133"/>
      <c r="H297" s="133"/>
      <c r="I297" s="133"/>
      <c r="J297" s="133"/>
      <c r="K297" s="133"/>
      <c r="L297" s="133"/>
      <c r="M297" s="134"/>
    </row>
    <row r="298" spans="1:13">
      <c r="A298" s="132"/>
      <c r="B298" s="133"/>
      <c r="C298" s="133"/>
      <c r="D298" s="133"/>
      <c r="E298" s="133"/>
      <c r="F298" s="133"/>
      <c r="G298" s="133"/>
      <c r="H298" s="133"/>
      <c r="I298" s="133"/>
      <c r="J298" s="133"/>
      <c r="K298" s="133"/>
      <c r="L298" s="133"/>
      <c r="M298" s="134"/>
    </row>
    <row r="299" spans="1:13">
      <c r="A299" s="132"/>
      <c r="B299" s="133"/>
      <c r="C299" s="133"/>
      <c r="D299" s="133"/>
      <c r="E299" s="133"/>
      <c r="F299" s="133"/>
      <c r="G299" s="133"/>
      <c r="H299" s="133"/>
      <c r="I299" s="133"/>
      <c r="J299" s="133"/>
      <c r="K299" s="133"/>
      <c r="L299" s="133"/>
      <c r="M299" s="134"/>
    </row>
    <row r="300" spans="1:13">
      <c r="A300" s="132"/>
      <c r="B300" s="133"/>
      <c r="C300" s="133"/>
      <c r="D300" s="133"/>
      <c r="E300" s="133"/>
      <c r="F300" s="133"/>
      <c r="G300" s="133"/>
      <c r="H300" s="133"/>
      <c r="I300" s="133"/>
      <c r="J300" s="133"/>
      <c r="K300" s="133"/>
      <c r="L300" s="133"/>
      <c r="M300" s="134"/>
    </row>
    <row r="301" spans="1:13">
      <c r="A301" s="132"/>
      <c r="B301" s="133"/>
      <c r="C301" s="133"/>
      <c r="D301" s="133"/>
      <c r="E301" s="133"/>
      <c r="F301" s="133"/>
      <c r="G301" s="133"/>
      <c r="H301" s="133"/>
      <c r="I301" s="133"/>
      <c r="J301" s="133"/>
      <c r="K301" s="133"/>
      <c r="L301" s="133"/>
      <c r="M301" s="134"/>
    </row>
    <row r="302" spans="1:13">
      <c r="A302" s="132"/>
      <c r="B302" s="133"/>
      <c r="C302" s="133"/>
      <c r="D302" s="133"/>
      <c r="E302" s="133"/>
      <c r="F302" s="133"/>
      <c r="G302" s="133"/>
      <c r="H302" s="133"/>
      <c r="I302" s="133"/>
      <c r="J302" s="133"/>
      <c r="K302" s="133"/>
      <c r="L302" s="133"/>
      <c r="M302" s="134"/>
    </row>
    <row r="303" spans="1:13">
      <c r="A303" s="132"/>
      <c r="B303" s="133"/>
      <c r="C303" s="133"/>
      <c r="D303" s="133"/>
      <c r="E303" s="133"/>
      <c r="F303" s="133"/>
      <c r="G303" s="133"/>
      <c r="H303" s="133"/>
      <c r="I303" s="133"/>
      <c r="J303" s="133"/>
      <c r="K303" s="133"/>
      <c r="L303" s="133"/>
      <c r="M303" s="134"/>
    </row>
    <row r="304" spans="1:13">
      <c r="A304" s="132"/>
      <c r="B304" s="133"/>
      <c r="C304" s="133"/>
      <c r="D304" s="133"/>
      <c r="E304" s="133"/>
      <c r="F304" s="133"/>
      <c r="G304" s="133"/>
      <c r="H304" s="133"/>
      <c r="I304" s="133"/>
      <c r="J304" s="133"/>
      <c r="K304" s="133"/>
      <c r="L304" s="133"/>
      <c r="M304" s="134"/>
    </row>
    <row r="305" spans="1:13">
      <c r="A305" s="132"/>
      <c r="B305" s="133"/>
      <c r="C305" s="133"/>
      <c r="D305" s="133"/>
      <c r="E305" s="133"/>
      <c r="F305" s="133"/>
      <c r="G305" s="133"/>
      <c r="H305" s="133"/>
      <c r="I305" s="133"/>
      <c r="J305" s="133"/>
      <c r="K305" s="133"/>
      <c r="L305" s="133"/>
      <c r="M305" s="134"/>
    </row>
    <row r="306" spans="1:13">
      <c r="A306" s="132"/>
      <c r="B306" s="133"/>
      <c r="C306" s="133"/>
      <c r="D306" s="133"/>
      <c r="E306" s="133"/>
      <c r="F306" s="133"/>
      <c r="G306" s="133"/>
      <c r="H306" s="133"/>
      <c r="I306" s="133"/>
      <c r="J306" s="133"/>
      <c r="K306" s="133"/>
      <c r="L306" s="133"/>
      <c r="M306" s="134"/>
    </row>
    <row r="307" spans="1:13">
      <c r="A307" s="132"/>
      <c r="B307" s="133"/>
      <c r="C307" s="133"/>
      <c r="D307" s="133"/>
      <c r="E307" s="133"/>
      <c r="F307" s="133"/>
      <c r="G307" s="133"/>
      <c r="H307" s="133"/>
      <c r="I307" s="133"/>
      <c r="J307" s="133"/>
      <c r="K307" s="133"/>
      <c r="L307" s="133"/>
      <c r="M307" s="134"/>
    </row>
    <row r="308" spans="1:13">
      <c r="A308" s="132"/>
      <c r="B308" s="133"/>
      <c r="C308" s="133"/>
      <c r="D308" s="133"/>
      <c r="E308" s="133"/>
      <c r="F308" s="133"/>
      <c r="G308" s="133"/>
      <c r="H308" s="133"/>
      <c r="I308" s="133"/>
      <c r="J308" s="133"/>
      <c r="K308" s="133"/>
      <c r="L308" s="133"/>
      <c r="M308" s="134"/>
    </row>
    <row r="309" spans="1:13">
      <c r="A309" s="132"/>
      <c r="B309" s="133"/>
      <c r="C309" s="133"/>
      <c r="D309" s="133"/>
      <c r="E309" s="133"/>
      <c r="F309" s="133"/>
      <c r="G309" s="133"/>
      <c r="H309" s="133"/>
      <c r="I309" s="133"/>
      <c r="J309" s="133"/>
      <c r="K309" s="133"/>
      <c r="L309" s="133"/>
      <c r="M309" s="134"/>
    </row>
    <row r="310" spans="1:13">
      <c r="A310" s="132"/>
      <c r="B310" s="133"/>
      <c r="C310" s="133"/>
      <c r="D310" s="133"/>
      <c r="E310" s="133"/>
      <c r="F310" s="133"/>
      <c r="G310" s="133"/>
      <c r="H310" s="133"/>
      <c r="I310" s="133"/>
      <c r="J310" s="133"/>
      <c r="K310" s="133"/>
      <c r="L310" s="133"/>
      <c r="M310" s="134"/>
    </row>
    <row r="311" spans="1:13">
      <c r="A311" s="132"/>
      <c r="B311" s="133"/>
      <c r="C311" s="133"/>
      <c r="D311" s="133"/>
      <c r="E311" s="133"/>
      <c r="F311" s="133"/>
      <c r="G311" s="133"/>
      <c r="H311" s="133"/>
      <c r="I311" s="133"/>
      <c r="J311" s="133"/>
      <c r="K311" s="133"/>
      <c r="L311" s="133"/>
      <c r="M311" s="134"/>
    </row>
    <row r="312" spans="1:13">
      <c r="A312" s="132"/>
      <c r="B312" s="133"/>
      <c r="C312" s="133"/>
      <c r="D312" s="133"/>
      <c r="E312" s="133"/>
      <c r="F312" s="133"/>
      <c r="G312" s="133"/>
      <c r="H312" s="133"/>
      <c r="I312" s="133"/>
      <c r="J312" s="133"/>
      <c r="K312" s="133"/>
      <c r="L312" s="133"/>
      <c r="M312" s="134"/>
    </row>
    <row r="313" spans="1:13">
      <c r="A313" s="132"/>
      <c r="B313" s="133"/>
      <c r="C313" s="133"/>
      <c r="D313" s="133"/>
      <c r="E313" s="133"/>
      <c r="F313" s="133"/>
      <c r="G313" s="133"/>
      <c r="H313" s="133"/>
      <c r="I313" s="133"/>
      <c r="J313" s="133"/>
      <c r="K313" s="133"/>
      <c r="L313" s="133"/>
      <c r="M313" s="134"/>
    </row>
    <row r="314" spans="1:13">
      <c r="A314" s="132"/>
      <c r="B314" s="133"/>
      <c r="C314" s="133"/>
      <c r="D314" s="133"/>
      <c r="E314" s="133"/>
      <c r="F314" s="133"/>
      <c r="G314" s="133"/>
      <c r="H314" s="133"/>
      <c r="I314" s="133"/>
      <c r="J314" s="133"/>
      <c r="K314" s="133"/>
      <c r="L314" s="133"/>
      <c r="M314" s="134"/>
    </row>
    <row r="315" spans="1:13">
      <c r="A315" s="132"/>
      <c r="B315" s="133"/>
      <c r="C315" s="133"/>
      <c r="D315" s="133"/>
      <c r="E315" s="133"/>
      <c r="F315" s="133"/>
      <c r="G315" s="133"/>
      <c r="H315" s="133"/>
      <c r="I315" s="133"/>
      <c r="J315" s="133"/>
      <c r="K315" s="133"/>
      <c r="L315" s="133"/>
      <c r="M315" s="134"/>
    </row>
    <row r="316" spans="1:13">
      <c r="A316" s="132"/>
      <c r="B316" s="133"/>
      <c r="C316" s="133"/>
      <c r="D316" s="133"/>
      <c r="E316" s="133"/>
      <c r="F316" s="133"/>
      <c r="G316" s="133"/>
      <c r="H316" s="133"/>
      <c r="I316" s="133"/>
      <c r="J316" s="133"/>
      <c r="K316" s="133"/>
      <c r="L316" s="133"/>
      <c r="M316" s="134"/>
    </row>
    <row r="317" spans="1:13">
      <c r="A317" s="132"/>
      <c r="B317" s="133"/>
      <c r="C317" s="133"/>
      <c r="D317" s="133"/>
      <c r="E317" s="133"/>
      <c r="F317" s="133"/>
      <c r="G317" s="133"/>
      <c r="H317" s="133"/>
      <c r="I317" s="133"/>
      <c r="J317" s="133"/>
      <c r="K317" s="133"/>
      <c r="L317" s="133"/>
      <c r="M317" s="134"/>
    </row>
    <row r="318" spans="1:13">
      <c r="A318" s="132"/>
      <c r="B318" s="133"/>
      <c r="C318" s="133"/>
      <c r="D318" s="133"/>
      <c r="E318" s="133"/>
      <c r="F318" s="133"/>
      <c r="G318" s="133"/>
      <c r="H318" s="133"/>
      <c r="I318" s="133"/>
      <c r="J318" s="133"/>
      <c r="K318" s="133"/>
      <c r="L318" s="133"/>
      <c r="M318" s="134"/>
    </row>
    <row r="319" spans="1:13">
      <c r="A319" s="132"/>
      <c r="B319" s="133"/>
      <c r="C319" s="133"/>
      <c r="D319" s="133"/>
      <c r="E319" s="133"/>
      <c r="F319" s="133"/>
      <c r="G319" s="133"/>
      <c r="H319" s="133"/>
      <c r="I319" s="133"/>
      <c r="J319" s="133"/>
      <c r="K319" s="133"/>
      <c r="L319" s="133"/>
      <c r="M319" s="134"/>
    </row>
    <row r="320" spans="1:13">
      <c r="A320" s="132"/>
      <c r="B320" s="133"/>
      <c r="C320" s="133"/>
      <c r="D320" s="133"/>
      <c r="E320" s="133"/>
      <c r="F320" s="133"/>
      <c r="G320" s="133"/>
      <c r="H320" s="133"/>
      <c r="I320" s="133"/>
      <c r="J320" s="133"/>
      <c r="K320" s="133"/>
      <c r="L320" s="133"/>
      <c r="M320" s="134"/>
    </row>
    <row r="321" spans="1:13">
      <c r="A321" s="27"/>
      <c r="B321" s="28"/>
      <c r="C321" s="28"/>
      <c r="D321" s="28"/>
      <c r="E321" s="28"/>
      <c r="F321" s="28"/>
      <c r="G321" s="28"/>
      <c r="H321" s="28"/>
      <c r="I321" s="28"/>
      <c r="J321" s="28"/>
      <c r="K321" s="28"/>
      <c r="L321" s="28"/>
      <c r="M321" s="30"/>
    </row>
    <row r="322" spans="1:13">
      <c r="A322" s="26"/>
      <c r="B322" s="6"/>
      <c r="C322" s="6"/>
      <c r="D322" s="6"/>
      <c r="E322" s="6"/>
      <c r="F322" s="6"/>
      <c r="G322" s="6"/>
      <c r="H322" s="6"/>
      <c r="I322" s="6"/>
      <c r="J322" s="6"/>
      <c r="K322" s="6"/>
      <c r="L322" s="6"/>
      <c r="M322" s="25"/>
    </row>
    <row r="323" spans="1:13">
      <c r="A323" s="67" t="s">
        <v>200</v>
      </c>
      <c r="B323" s="59"/>
      <c r="C323" s="59"/>
      <c r="D323" s="59"/>
      <c r="E323" s="59"/>
      <c r="F323" s="6"/>
      <c r="G323" s="66" t="s">
        <v>201</v>
      </c>
      <c r="H323" s="59"/>
      <c r="I323" s="59"/>
      <c r="J323" s="59"/>
      <c r="K323" s="59"/>
      <c r="L323" s="6"/>
      <c r="M323" s="25"/>
    </row>
    <row r="324" spans="1:13">
      <c r="A324" s="26"/>
      <c r="B324" s="6"/>
      <c r="C324" s="6"/>
      <c r="D324" s="6"/>
      <c r="E324" s="6"/>
      <c r="F324" s="6"/>
      <c r="G324" s="6"/>
      <c r="H324" s="6"/>
      <c r="I324" s="6"/>
      <c r="J324" s="6"/>
      <c r="K324" s="6"/>
      <c r="L324" s="6"/>
      <c r="M324" s="25"/>
    </row>
    <row r="325" spans="1:13">
      <c r="A325" s="132"/>
      <c r="B325" s="133"/>
      <c r="C325" s="133"/>
      <c r="D325" s="133"/>
      <c r="E325" s="133"/>
      <c r="F325" s="133"/>
      <c r="G325" s="133"/>
      <c r="H325" s="133"/>
      <c r="I325" s="133"/>
      <c r="J325" s="133"/>
      <c r="K325" s="133"/>
      <c r="L325" s="133"/>
      <c r="M325" s="134"/>
    </row>
    <row r="326" spans="1:13">
      <c r="A326" s="132"/>
      <c r="B326" s="133"/>
      <c r="C326" s="133"/>
      <c r="D326" s="133"/>
      <c r="E326" s="133"/>
      <c r="F326" s="133"/>
      <c r="G326" s="133"/>
      <c r="H326" s="133"/>
      <c r="I326" s="133"/>
      <c r="J326" s="133"/>
      <c r="K326" s="133"/>
      <c r="L326" s="133"/>
      <c r="M326" s="134"/>
    </row>
    <row r="327" spans="1:13">
      <c r="A327" s="132"/>
      <c r="B327" s="133"/>
      <c r="C327" s="133"/>
      <c r="D327" s="133"/>
      <c r="E327" s="133"/>
      <c r="F327" s="133"/>
      <c r="G327" s="133"/>
      <c r="H327" s="133"/>
      <c r="I327" s="133"/>
      <c r="J327" s="133"/>
      <c r="K327" s="133"/>
      <c r="L327" s="133"/>
      <c r="M327" s="134"/>
    </row>
    <row r="328" spans="1:13">
      <c r="A328" s="132"/>
      <c r="B328" s="133"/>
      <c r="C328" s="133"/>
      <c r="D328" s="133"/>
      <c r="E328" s="133"/>
      <c r="F328" s="133"/>
      <c r="G328" s="133"/>
      <c r="H328" s="133"/>
      <c r="I328" s="133"/>
      <c r="J328" s="133"/>
      <c r="K328" s="133"/>
      <c r="L328" s="133"/>
      <c r="M328" s="134"/>
    </row>
    <row r="329" spans="1:13">
      <c r="A329" s="132"/>
      <c r="B329" s="133"/>
      <c r="C329" s="133"/>
      <c r="D329" s="133"/>
      <c r="E329" s="133"/>
      <c r="F329" s="133"/>
      <c r="G329" s="133"/>
      <c r="H329" s="133"/>
      <c r="I329" s="133"/>
      <c r="J329" s="133"/>
      <c r="K329" s="133"/>
      <c r="L329" s="133"/>
      <c r="M329" s="134"/>
    </row>
    <row r="330" spans="1:13">
      <c r="A330" s="132"/>
      <c r="B330" s="133"/>
      <c r="C330" s="133"/>
      <c r="D330" s="133"/>
      <c r="E330" s="133"/>
      <c r="F330" s="133"/>
      <c r="G330" s="133"/>
      <c r="H330" s="133"/>
      <c r="I330" s="133"/>
      <c r="J330" s="133"/>
      <c r="K330" s="133"/>
      <c r="L330" s="133"/>
      <c r="M330" s="134"/>
    </row>
    <row r="331" spans="1:13">
      <c r="A331" s="132"/>
      <c r="B331" s="133"/>
      <c r="C331" s="133"/>
      <c r="D331" s="133"/>
      <c r="E331" s="133"/>
      <c r="F331" s="133"/>
      <c r="G331" s="133"/>
      <c r="H331" s="133"/>
      <c r="I331" s="133"/>
      <c r="J331" s="133"/>
      <c r="K331" s="133"/>
      <c r="L331" s="133"/>
      <c r="M331" s="134"/>
    </row>
    <row r="332" spans="1:13">
      <c r="A332" s="132"/>
      <c r="B332" s="133"/>
      <c r="C332" s="133"/>
      <c r="D332" s="133"/>
      <c r="E332" s="133"/>
      <c r="F332" s="133"/>
      <c r="G332" s="133"/>
      <c r="H332" s="133"/>
      <c r="I332" s="133"/>
      <c r="J332" s="133"/>
      <c r="K332" s="133"/>
      <c r="L332" s="133"/>
      <c r="M332" s="134"/>
    </row>
    <row r="333" spans="1:13">
      <c r="A333" s="132"/>
      <c r="B333" s="133"/>
      <c r="C333" s="133"/>
      <c r="D333" s="133"/>
      <c r="E333" s="133"/>
      <c r="F333" s="133"/>
      <c r="G333" s="133"/>
      <c r="H333" s="133"/>
      <c r="I333" s="133"/>
      <c r="J333" s="133"/>
      <c r="K333" s="133"/>
      <c r="L333" s="133"/>
      <c r="M333" s="134"/>
    </row>
    <row r="334" spans="1:13">
      <c r="A334" s="132"/>
      <c r="B334" s="133"/>
      <c r="C334" s="133"/>
      <c r="D334" s="133"/>
      <c r="E334" s="133"/>
      <c r="F334" s="133"/>
      <c r="G334" s="133"/>
      <c r="H334" s="133"/>
      <c r="I334" s="133"/>
      <c r="J334" s="133"/>
      <c r="K334" s="133"/>
      <c r="L334" s="133"/>
      <c r="M334" s="134"/>
    </row>
    <row r="335" spans="1:13">
      <c r="A335" s="132"/>
      <c r="B335" s="133"/>
      <c r="C335" s="133"/>
      <c r="D335" s="133"/>
      <c r="E335" s="133"/>
      <c r="F335" s="133"/>
      <c r="G335" s="133"/>
      <c r="H335" s="133"/>
      <c r="I335" s="133"/>
      <c r="J335" s="133"/>
      <c r="K335" s="133"/>
      <c r="L335" s="133"/>
      <c r="M335" s="134"/>
    </row>
    <row r="336" spans="1:13">
      <c r="A336" s="132"/>
      <c r="B336" s="133"/>
      <c r="C336" s="133"/>
      <c r="D336" s="133"/>
      <c r="E336" s="133"/>
      <c r="F336" s="133"/>
      <c r="G336" s="133"/>
      <c r="H336" s="133"/>
      <c r="I336" s="133"/>
      <c r="J336" s="133"/>
      <c r="K336" s="133"/>
      <c r="L336" s="133"/>
      <c r="M336" s="134"/>
    </row>
    <row r="337" spans="1:13">
      <c r="A337" s="132"/>
      <c r="B337" s="133"/>
      <c r="C337" s="133"/>
      <c r="D337" s="133"/>
      <c r="E337" s="133"/>
      <c r="F337" s="133"/>
      <c r="G337" s="133"/>
      <c r="H337" s="133"/>
      <c r="I337" s="133"/>
      <c r="J337" s="133"/>
      <c r="K337" s="133"/>
      <c r="L337" s="133"/>
      <c r="M337" s="134"/>
    </row>
    <row r="338" spans="1:13">
      <c r="A338" s="132"/>
      <c r="B338" s="133"/>
      <c r="C338" s="133"/>
      <c r="D338" s="133"/>
      <c r="E338" s="133"/>
      <c r="F338" s="133"/>
      <c r="G338" s="133"/>
      <c r="H338" s="133"/>
      <c r="I338" s="133"/>
      <c r="J338" s="133"/>
      <c r="K338" s="133"/>
      <c r="L338" s="133"/>
      <c r="M338" s="134"/>
    </row>
    <row r="339" spans="1:13">
      <c r="A339" s="132"/>
      <c r="B339" s="133"/>
      <c r="C339" s="133"/>
      <c r="D339" s="133"/>
      <c r="E339" s="133"/>
      <c r="F339" s="133"/>
      <c r="G339" s="133"/>
      <c r="H339" s="133"/>
      <c r="I339" s="133"/>
      <c r="J339" s="133"/>
      <c r="K339" s="133"/>
      <c r="L339" s="133"/>
      <c r="M339" s="134"/>
    </row>
    <row r="340" spans="1:13">
      <c r="A340" s="132"/>
      <c r="B340" s="133"/>
      <c r="C340" s="133"/>
      <c r="D340" s="133"/>
      <c r="E340" s="133"/>
      <c r="F340" s="133"/>
      <c r="G340" s="133"/>
      <c r="H340" s="133"/>
      <c r="I340" s="133"/>
      <c r="J340" s="133"/>
      <c r="K340" s="133"/>
      <c r="L340" s="133"/>
      <c r="M340" s="134"/>
    </row>
    <row r="341" spans="1:13">
      <c r="A341" s="132"/>
      <c r="B341" s="133"/>
      <c r="C341" s="133"/>
      <c r="D341" s="133"/>
      <c r="E341" s="133"/>
      <c r="F341" s="133"/>
      <c r="G341" s="133"/>
      <c r="H341" s="133"/>
      <c r="I341" s="133"/>
      <c r="J341" s="133"/>
      <c r="K341" s="133"/>
      <c r="L341" s="133"/>
      <c r="M341" s="134"/>
    </row>
    <row r="342" spans="1:13">
      <c r="A342" s="132"/>
      <c r="B342" s="133"/>
      <c r="C342" s="133"/>
      <c r="D342" s="133"/>
      <c r="E342" s="133"/>
      <c r="F342" s="133"/>
      <c r="G342" s="133"/>
      <c r="H342" s="133"/>
      <c r="I342" s="133"/>
      <c r="J342" s="133"/>
      <c r="K342" s="133"/>
      <c r="L342" s="133"/>
      <c r="M342" s="134"/>
    </row>
    <row r="343" spans="1:13">
      <c r="A343" s="132"/>
      <c r="B343" s="133"/>
      <c r="C343" s="133"/>
      <c r="D343" s="133"/>
      <c r="E343" s="133"/>
      <c r="F343" s="133"/>
      <c r="G343" s="133"/>
      <c r="H343" s="133"/>
      <c r="I343" s="133"/>
      <c r="J343" s="133"/>
      <c r="K343" s="133"/>
      <c r="L343" s="133"/>
      <c r="M343" s="134"/>
    </row>
    <row r="344" spans="1:13">
      <c r="A344" s="132"/>
      <c r="B344" s="133"/>
      <c r="C344" s="133"/>
      <c r="D344" s="133"/>
      <c r="E344" s="133"/>
      <c r="F344" s="133"/>
      <c r="G344" s="133"/>
      <c r="H344" s="133"/>
      <c r="I344" s="133"/>
      <c r="J344" s="133"/>
      <c r="K344" s="133"/>
      <c r="L344" s="133"/>
      <c r="M344" s="134"/>
    </row>
    <row r="345" spans="1:13">
      <c r="A345" s="132"/>
      <c r="B345" s="133"/>
      <c r="C345" s="133"/>
      <c r="D345" s="133"/>
      <c r="E345" s="133"/>
      <c r="F345" s="133"/>
      <c r="G345" s="133"/>
      <c r="H345" s="133"/>
      <c r="I345" s="133"/>
      <c r="J345" s="133"/>
      <c r="K345" s="133"/>
      <c r="L345" s="133"/>
      <c r="M345" s="134"/>
    </row>
    <row r="346" spans="1:13">
      <c r="A346" s="132"/>
      <c r="B346" s="133"/>
      <c r="C346" s="133"/>
      <c r="D346" s="133"/>
      <c r="E346" s="133"/>
      <c r="F346" s="133"/>
      <c r="G346" s="133"/>
      <c r="H346" s="133"/>
      <c r="I346" s="133"/>
      <c r="J346" s="133"/>
      <c r="K346" s="133"/>
      <c r="L346" s="133"/>
      <c r="M346" s="134"/>
    </row>
    <row r="347" spans="1:13">
      <c r="A347" s="132"/>
      <c r="B347" s="133"/>
      <c r="C347" s="133"/>
      <c r="D347" s="133"/>
      <c r="E347" s="133"/>
      <c r="F347" s="133"/>
      <c r="G347" s="133"/>
      <c r="H347" s="133"/>
      <c r="I347" s="133"/>
      <c r="J347" s="133"/>
      <c r="K347" s="133"/>
      <c r="L347" s="133"/>
      <c r="M347" s="134"/>
    </row>
    <row r="348" spans="1:13">
      <c r="A348" s="132"/>
      <c r="B348" s="133"/>
      <c r="C348" s="133"/>
      <c r="D348" s="133"/>
      <c r="E348" s="133"/>
      <c r="F348" s="133"/>
      <c r="G348" s="133"/>
      <c r="H348" s="133"/>
      <c r="I348" s="133"/>
      <c r="J348" s="133"/>
      <c r="K348" s="133"/>
      <c r="L348" s="133"/>
      <c r="M348" s="134"/>
    </row>
    <row r="349" spans="1:13">
      <c r="A349" s="132"/>
      <c r="B349" s="133"/>
      <c r="C349" s="133"/>
      <c r="D349" s="133"/>
      <c r="E349" s="133"/>
      <c r="F349" s="133"/>
      <c r="G349" s="133"/>
      <c r="H349" s="133"/>
      <c r="I349" s="133"/>
      <c r="J349" s="133"/>
      <c r="K349" s="133"/>
      <c r="L349" s="133"/>
      <c r="M349" s="134"/>
    </row>
    <row r="350" spans="1:13">
      <c r="A350" s="132"/>
      <c r="B350" s="133"/>
      <c r="C350" s="133"/>
      <c r="D350" s="133"/>
      <c r="E350" s="133"/>
      <c r="F350" s="133"/>
      <c r="G350" s="133"/>
      <c r="H350" s="133"/>
      <c r="I350" s="133"/>
      <c r="J350" s="133"/>
      <c r="K350" s="133"/>
      <c r="L350" s="133"/>
      <c r="M350" s="134"/>
    </row>
    <row r="351" spans="1:13">
      <c r="A351" s="132"/>
      <c r="B351" s="133"/>
      <c r="C351" s="133"/>
      <c r="D351" s="133"/>
      <c r="E351" s="133"/>
      <c r="F351" s="133"/>
      <c r="G351" s="133"/>
      <c r="H351" s="133"/>
      <c r="I351" s="133"/>
      <c r="J351" s="133"/>
      <c r="K351" s="133"/>
      <c r="L351" s="133"/>
      <c r="M351" s="134"/>
    </row>
    <row r="352" spans="1:13">
      <c r="A352" s="132"/>
      <c r="B352" s="133"/>
      <c r="C352" s="133"/>
      <c r="D352" s="133"/>
      <c r="E352" s="133"/>
      <c r="F352" s="133"/>
      <c r="G352" s="133"/>
      <c r="H352" s="133"/>
      <c r="I352" s="133"/>
      <c r="J352" s="133"/>
      <c r="K352" s="133"/>
      <c r="L352" s="133"/>
      <c r="M352" s="134"/>
    </row>
    <row r="353" spans="1:13">
      <c r="A353" s="132"/>
      <c r="B353" s="133"/>
      <c r="C353" s="133"/>
      <c r="D353" s="133"/>
      <c r="E353" s="133"/>
      <c r="F353" s="133"/>
      <c r="G353" s="133"/>
      <c r="H353" s="133"/>
      <c r="I353" s="133"/>
      <c r="J353" s="133"/>
      <c r="K353" s="133"/>
      <c r="L353" s="133"/>
      <c r="M353" s="134"/>
    </row>
    <row r="354" spans="1:13">
      <c r="A354" s="132"/>
      <c r="B354" s="133"/>
      <c r="C354" s="133"/>
      <c r="D354" s="133"/>
      <c r="E354" s="133"/>
      <c r="F354" s="133"/>
      <c r="G354" s="133"/>
      <c r="H354" s="133"/>
      <c r="I354" s="133"/>
      <c r="J354" s="133"/>
      <c r="K354" s="133"/>
      <c r="L354" s="133"/>
      <c r="M354" s="134"/>
    </row>
    <row r="355" spans="1:13">
      <c r="A355" s="132"/>
      <c r="B355" s="133"/>
      <c r="C355" s="133"/>
      <c r="D355" s="133"/>
      <c r="E355" s="133"/>
      <c r="F355" s="133"/>
      <c r="G355" s="133"/>
      <c r="H355" s="133"/>
      <c r="I355" s="133"/>
      <c r="J355" s="133"/>
      <c r="K355" s="133"/>
      <c r="L355" s="133"/>
      <c r="M355" s="134"/>
    </row>
    <row r="356" spans="1:13">
      <c r="A356" s="132"/>
      <c r="B356" s="133"/>
      <c r="C356" s="133"/>
      <c r="D356" s="133"/>
      <c r="E356" s="133"/>
      <c r="F356" s="133"/>
      <c r="G356" s="133"/>
      <c r="H356" s="133"/>
      <c r="I356" s="133"/>
      <c r="J356" s="133"/>
      <c r="K356" s="133"/>
      <c r="L356" s="133"/>
      <c r="M356" s="134"/>
    </row>
    <row r="357" spans="1:13">
      <c r="A357" s="132"/>
      <c r="B357" s="133"/>
      <c r="C357" s="133"/>
      <c r="D357" s="133"/>
      <c r="E357" s="133"/>
      <c r="F357" s="133"/>
      <c r="G357" s="133"/>
      <c r="H357" s="133"/>
      <c r="I357" s="133"/>
      <c r="J357" s="133"/>
      <c r="K357" s="133"/>
      <c r="L357" s="133"/>
      <c r="M357" s="134"/>
    </row>
    <row r="358" spans="1:13">
      <c r="A358" s="132"/>
      <c r="B358" s="133"/>
      <c r="C358" s="133"/>
      <c r="D358" s="133"/>
      <c r="E358" s="133"/>
      <c r="F358" s="133"/>
      <c r="G358" s="133"/>
      <c r="H358" s="133"/>
      <c r="I358" s="133"/>
      <c r="J358" s="133"/>
      <c r="K358" s="133"/>
      <c r="L358" s="133"/>
      <c r="M358" s="134"/>
    </row>
    <row r="359" spans="1:13">
      <c r="A359" s="132"/>
      <c r="B359" s="133"/>
      <c r="C359" s="133"/>
      <c r="D359" s="133"/>
      <c r="E359" s="133"/>
      <c r="F359" s="133"/>
      <c r="G359" s="133"/>
      <c r="H359" s="133"/>
      <c r="I359" s="133"/>
      <c r="J359" s="133"/>
      <c r="K359" s="133"/>
      <c r="L359" s="133"/>
      <c r="M359" s="134"/>
    </row>
    <row r="360" spans="1:13">
      <c r="A360" s="132"/>
      <c r="B360" s="133"/>
      <c r="C360" s="133"/>
      <c r="D360" s="133"/>
      <c r="E360" s="133"/>
      <c r="F360" s="133"/>
      <c r="G360" s="133"/>
      <c r="H360" s="133"/>
      <c r="I360" s="133"/>
      <c r="J360" s="133"/>
      <c r="K360" s="133"/>
      <c r="L360" s="133"/>
      <c r="M360" s="134"/>
    </row>
    <row r="361" spans="1:13">
      <c r="A361" s="132"/>
      <c r="B361" s="133"/>
      <c r="C361" s="133"/>
      <c r="D361" s="133"/>
      <c r="E361" s="133"/>
      <c r="F361" s="133"/>
      <c r="G361" s="133"/>
      <c r="H361" s="133"/>
      <c r="I361" s="133"/>
      <c r="J361" s="133"/>
      <c r="K361" s="133"/>
      <c r="L361" s="133"/>
      <c r="M361" s="134"/>
    </row>
    <row r="362" spans="1:13">
      <c r="A362" s="132"/>
      <c r="B362" s="133"/>
      <c r="C362" s="133"/>
      <c r="D362" s="133"/>
      <c r="E362" s="133"/>
      <c r="F362" s="133"/>
      <c r="G362" s="133"/>
      <c r="H362" s="133"/>
      <c r="I362" s="133"/>
      <c r="J362" s="133"/>
      <c r="K362" s="133"/>
      <c r="L362" s="133"/>
      <c r="M362" s="134"/>
    </row>
    <row r="363" spans="1:13">
      <c r="A363" s="132"/>
      <c r="B363" s="133"/>
      <c r="C363" s="133"/>
      <c r="D363" s="133"/>
      <c r="E363" s="133"/>
      <c r="F363" s="133"/>
      <c r="G363" s="133"/>
      <c r="H363" s="133"/>
      <c r="I363" s="133"/>
      <c r="J363" s="133"/>
      <c r="K363" s="133"/>
      <c r="L363" s="133"/>
      <c r="M363" s="134"/>
    </row>
    <row r="364" spans="1:13">
      <c r="A364" s="132"/>
      <c r="B364" s="133"/>
      <c r="C364" s="133"/>
      <c r="D364" s="133"/>
      <c r="E364" s="133"/>
      <c r="F364" s="133"/>
      <c r="G364" s="133"/>
      <c r="H364" s="133"/>
      <c r="I364" s="133"/>
      <c r="J364" s="133"/>
      <c r="K364" s="133"/>
      <c r="L364" s="133"/>
      <c r="M364" s="134"/>
    </row>
    <row r="365" spans="1:13">
      <c r="A365" s="132"/>
      <c r="B365" s="133"/>
      <c r="C365" s="133"/>
      <c r="D365" s="133"/>
      <c r="E365" s="133"/>
      <c r="F365" s="133"/>
      <c r="G365" s="133"/>
      <c r="H365" s="133"/>
      <c r="I365" s="133"/>
      <c r="J365" s="133"/>
      <c r="K365" s="133"/>
      <c r="L365" s="133"/>
      <c r="M365" s="134"/>
    </row>
    <row r="366" spans="1:13">
      <c r="A366" s="132"/>
      <c r="B366" s="133"/>
      <c r="C366" s="133"/>
      <c r="D366" s="133"/>
      <c r="E366" s="133"/>
      <c r="F366" s="133"/>
      <c r="G366" s="133"/>
      <c r="H366" s="133"/>
      <c r="I366" s="133"/>
      <c r="J366" s="133"/>
      <c r="K366" s="133"/>
      <c r="L366" s="133"/>
      <c r="M366" s="134"/>
    </row>
    <row r="367" spans="1:13">
      <c r="A367" s="132"/>
      <c r="B367" s="133"/>
      <c r="C367" s="133"/>
      <c r="D367" s="133"/>
      <c r="E367" s="133"/>
      <c r="F367" s="133"/>
      <c r="G367" s="133"/>
      <c r="H367" s="133"/>
      <c r="I367" s="133"/>
      <c r="J367" s="133"/>
      <c r="K367" s="133"/>
      <c r="L367" s="133"/>
      <c r="M367" s="134"/>
    </row>
    <row r="368" spans="1:13">
      <c r="A368" s="132"/>
      <c r="B368" s="133"/>
      <c r="C368" s="133"/>
      <c r="D368" s="133"/>
      <c r="E368" s="133"/>
      <c r="F368" s="133"/>
      <c r="G368" s="133"/>
      <c r="H368" s="133"/>
      <c r="I368" s="133"/>
      <c r="J368" s="133"/>
      <c r="K368" s="133"/>
      <c r="L368" s="133"/>
      <c r="M368" s="134"/>
    </row>
    <row r="369" spans="1:13">
      <c r="A369" s="132"/>
      <c r="B369" s="133"/>
      <c r="C369" s="133"/>
      <c r="D369" s="133"/>
      <c r="E369" s="133"/>
      <c r="F369" s="133"/>
      <c r="G369" s="133"/>
      <c r="H369" s="133"/>
      <c r="I369" s="133"/>
      <c r="J369" s="133"/>
      <c r="K369" s="133"/>
      <c r="L369" s="133"/>
      <c r="M369" s="134"/>
    </row>
    <row r="370" spans="1:13">
      <c r="A370" s="132"/>
      <c r="B370" s="133"/>
      <c r="C370" s="133"/>
      <c r="D370" s="133"/>
      <c r="E370" s="133"/>
      <c r="F370" s="133"/>
      <c r="G370" s="133"/>
      <c r="H370" s="133"/>
      <c r="I370" s="133"/>
      <c r="J370" s="133"/>
      <c r="K370" s="133"/>
      <c r="L370" s="133"/>
      <c r="M370" s="134"/>
    </row>
    <row r="371" spans="1:13">
      <c r="A371" s="132"/>
      <c r="B371" s="133"/>
      <c r="C371" s="133"/>
      <c r="D371" s="133"/>
      <c r="E371" s="133"/>
      <c r="F371" s="133"/>
      <c r="G371" s="133"/>
      <c r="H371" s="133"/>
      <c r="I371" s="133"/>
      <c r="J371" s="133"/>
      <c r="K371" s="133"/>
      <c r="L371" s="133"/>
      <c r="M371" s="134"/>
    </row>
    <row r="372" spans="1:13">
      <c r="A372" s="132"/>
      <c r="B372" s="133"/>
      <c r="C372" s="133"/>
      <c r="D372" s="133"/>
      <c r="E372" s="133"/>
      <c r="F372" s="133"/>
      <c r="G372" s="133"/>
      <c r="H372" s="133"/>
      <c r="I372" s="133"/>
      <c r="J372" s="133"/>
      <c r="K372" s="133"/>
      <c r="L372" s="133"/>
      <c r="M372" s="134"/>
    </row>
    <row r="373" spans="1:13">
      <c r="A373" s="27"/>
      <c r="B373" s="28"/>
      <c r="C373" s="28"/>
      <c r="D373" s="28"/>
      <c r="E373" s="28"/>
      <c r="F373" s="28"/>
      <c r="G373" s="28"/>
      <c r="H373" s="28"/>
      <c r="I373" s="28"/>
      <c r="J373" s="28"/>
      <c r="K373" s="28"/>
      <c r="L373" s="28"/>
      <c r="M373" s="30"/>
    </row>
    <row r="374" spans="1:13">
      <c r="A374" s="6"/>
      <c r="B374" s="6"/>
      <c r="C374" s="6"/>
      <c r="D374" s="6"/>
      <c r="E374" s="6"/>
      <c r="F374" s="6"/>
      <c r="G374" s="25"/>
    </row>
    <row r="375" spans="1:13">
      <c r="A375" s="66" t="s">
        <v>202</v>
      </c>
      <c r="B375" s="59"/>
      <c r="C375" s="59"/>
      <c r="D375" s="59"/>
      <c r="E375" s="59"/>
      <c r="F375" s="6"/>
      <c r="G375" s="25"/>
    </row>
    <row r="376" spans="1:13">
      <c r="A376" s="6"/>
      <c r="B376" s="6"/>
      <c r="C376" s="6"/>
      <c r="D376" s="6"/>
      <c r="E376" s="6"/>
      <c r="F376" s="6"/>
      <c r="G376" s="25"/>
    </row>
    <row r="377" spans="1:13">
      <c r="A377" s="133"/>
      <c r="B377" s="133"/>
      <c r="C377" s="133"/>
      <c r="D377" s="133"/>
      <c r="E377" s="133"/>
      <c r="F377" s="133"/>
      <c r="G377" s="134"/>
    </row>
    <row r="378" spans="1:13">
      <c r="A378" s="133"/>
      <c r="B378" s="133"/>
      <c r="C378" s="133"/>
      <c r="D378" s="133"/>
      <c r="E378" s="133"/>
      <c r="F378" s="133"/>
      <c r="G378" s="134"/>
    </row>
    <row r="379" spans="1:13">
      <c r="A379" s="133"/>
      <c r="B379" s="133"/>
      <c r="C379" s="133"/>
      <c r="D379" s="133"/>
      <c r="E379" s="133"/>
      <c r="F379" s="133"/>
      <c r="G379" s="134"/>
    </row>
    <row r="380" spans="1:13">
      <c r="A380" s="133"/>
      <c r="B380" s="133"/>
      <c r="C380" s="133"/>
      <c r="D380" s="133"/>
      <c r="E380" s="133"/>
      <c r="F380" s="133"/>
      <c r="G380" s="134"/>
    </row>
    <row r="381" spans="1:13">
      <c r="A381" s="133"/>
      <c r="B381" s="133"/>
      <c r="C381" s="133"/>
      <c r="D381" s="133"/>
      <c r="E381" s="133"/>
      <c r="F381" s="133"/>
      <c r="G381" s="134"/>
    </row>
    <row r="382" spans="1:13">
      <c r="A382" s="133"/>
      <c r="B382" s="133"/>
      <c r="C382" s="133"/>
      <c r="D382" s="133"/>
      <c r="E382" s="133"/>
      <c r="F382" s="133"/>
      <c r="G382" s="134"/>
    </row>
    <row r="383" spans="1:13">
      <c r="A383" s="133"/>
      <c r="B383" s="133"/>
      <c r="C383" s="133"/>
      <c r="D383" s="133"/>
      <c r="E383" s="133"/>
      <c r="F383" s="133"/>
      <c r="G383" s="134"/>
    </row>
    <row r="384" spans="1:13">
      <c r="A384" s="133"/>
      <c r="B384" s="133"/>
      <c r="C384" s="133"/>
      <c r="D384" s="133"/>
      <c r="E384" s="133"/>
      <c r="F384" s="133"/>
      <c r="G384" s="134"/>
    </row>
    <row r="385" spans="1:7">
      <c r="A385" s="133"/>
      <c r="B385" s="133"/>
      <c r="C385" s="133"/>
      <c r="D385" s="133"/>
      <c r="E385" s="133"/>
      <c r="F385" s="133"/>
      <c r="G385" s="134"/>
    </row>
    <row r="386" spans="1:7">
      <c r="A386" s="133"/>
      <c r="B386" s="133"/>
      <c r="C386" s="133"/>
      <c r="D386" s="133"/>
      <c r="E386" s="133"/>
      <c r="F386" s="133"/>
      <c r="G386" s="134"/>
    </row>
    <row r="387" spans="1:7">
      <c r="A387" s="133"/>
      <c r="B387" s="133"/>
      <c r="C387" s="133"/>
      <c r="D387" s="133"/>
      <c r="E387" s="133"/>
      <c r="F387" s="133"/>
      <c r="G387" s="134"/>
    </row>
    <row r="388" spans="1:7">
      <c r="A388" s="133"/>
      <c r="B388" s="133"/>
      <c r="C388" s="133"/>
      <c r="D388" s="133"/>
      <c r="E388" s="133"/>
      <c r="F388" s="133"/>
      <c r="G388" s="134"/>
    </row>
    <row r="389" spans="1:7">
      <c r="A389" s="133"/>
      <c r="B389" s="133"/>
      <c r="C389" s="133"/>
      <c r="D389" s="133"/>
      <c r="E389" s="133"/>
      <c r="F389" s="133"/>
      <c r="G389" s="134"/>
    </row>
    <row r="390" spans="1:7">
      <c r="A390" s="133"/>
      <c r="B390" s="133"/>
      <c r="C390" s="133"/>
      <c r="D390" s="133"/>
      <c r="E390" s="133"/>
      <c r="F390" s="133"/>
      <c r="G390" s="134"/>
    </row>
    <row r="391" spans="1:7">
      <c r="A391" s="133"/>
      <c r="B391" s="133"/>
      <c r="C391" s="133"/>
      <c r="D391" s="133"/>
      <c r="E391" s="133"/>
      <c r="F391" s="133"/>
      <c r="G391" s="134"/>
    </row>
    <row r="392" spans="1:7">
      <c r="A392" s="133"/>
      <c r="B392" s="133"/>
      <c r="C392" s="133"/>
      <c r="D392" s="133"/>
      <c r="E392" s="133"/>
      <c r="F392" s="133"/>
      <c r="G392" s="134"/>
    </row>
    <row r="393" spans="1:7">
      <c r="A393" s="133"/>
      <c r="B393" s="133"/>
      <c r="C393" s="133"/>
      <c r="D393" s="133"/>
      <c r="E393" s="133"/>
      <c r="F393" s="133"/>
      <c r="G393" s="134"/>
    </row>
    <row r="394" spans="1:7">
      <c r="A394" s="133"/>
      <c r="B394" s="133"/>
      <c r="C394" s="133"/>
      <c r="D394" s="133"/>
      <c r="E394" s="133"/>
      <c r="F394" s="133"/>
      <c r="G394" s="134"/>
    </row>
    <row r="395" spans="1:7">
      <c r="A395" s="133"/>
      <c r="B395" s="133"/>
      <c r="C395" s="133"/>
      <c r="D395" s="133"/>
      <c r="E395" s="133"/>
      <c r="F395" s="133"/>
      <c r="G395" s="134"/>
    </row>
    <row r="396" spans="1:7">
      <c r="A396" s="133"/>
      <c r="B396" s="133"/>
      <c r="C396" s="133"/>
      <c r="D396" s="133"/>
      <c r="E396" s="133"/>
      <c r="F396" s="133"/>
      <c r="G396" s="134"/>
    </row>
    <row r="397" spans="1:7">
      <c r="A397" s="133"/>
      <c r="B397" s="133"/>
      <c r="C397" s="133"/>
      <c r="D397" s="133"/>
      <c r="E397" s="133"/>
      <c r="F397" s="133"/>
      <c r="G397" s="134"/>
    </row>
    <row r="398" spans="1:7">
      <c r="A398" s="133"/>
      <c r="B398" s="133"/>
      <c r="C398" s="133"/>
      <c r="D398" s="133"/>
      <c r="E398" s="133"/>
      <c r="F398" s="133"/>
      <c r="G398" s="134"/>
    </row>
    <row r="399" spans="1:7">
      <c r="A399" s="133"/>
      <c r="B399" s="133"/>
      <c r="C399" s="133"/>
      <c r="D399" s="133"/>
      <c r="E399" s="133"/>
      <c r="F399" s="133"/>
      <c r="G399" s="134"/>
    </row>
    <row r="400" spans="1:7">
      <c r="A400" s="133"/>
      <c r="B400" s="133"/>
      <c r="C400" s="133"/>
      <c r="D400" s="133"/>
      <c r="E400" s="133"/>
      <c r="F400" s="133"/>
      <c r="G400" s="134"/>
    </row>
    <row r="401" spans="1:7">
      <c r="A401" s="133"/>
      <c r="B401" s="133"/>
      <c r="C401" s="133"/>
      <c r="D401" s="133"/>
      <c r="E401" s="133"/>
      <c r="F401" s="133"/>
      <c r="G401" s="134"/>
    </row>
    <row r="402" spans="1:7">
      <c r="A402" s="133"/>
      <c r="B402" s="133"/>
      <c r="C402" s="133"/>
      <c r="D402" s="133"/>
      <c r="E402" s="133"/>
      <c r="F402" s="133"/>
      <c r="G402" s="134"/>
    </row>
    <row r="403" spans="1:7">
      <c r="A403" s="133"/>
      <c r="B403" s="133"/>
      <c r="C403" s="133"/>
      <c r="D403" s="133"/>
      <c r="E403" s="133"/>
      <c r="F403" s="133"/>
      <c r="G403" s="134"/>
    </row>
    <row r="404" spans="1:7">
      <c r="A404" s="133"/>
      <c r="B404" s="133"/>
      <c r="C404" s="133"/>
      <c r="D404" s="133"/>
      <c r="E404" s="133"/>
      <c r="F404" s="133"/>
      <c r="G404" s="134"/>
    </row>
    <row r="405" spans="1:7">
      <c r="A405" s="133"/>
      <c r="B405" s="133"/>
      <c r="C405" s="133"/>
      <c r="D405" s="133"/>
      <c r="E405" s="133"/>
      <c r="F405" s="133"/>
      <c r="G405" s="134"/>
    </row>
    <row r="406" spans="1:7">
      <c r="A406" s="133"/>
      <c r="B406" s="133"/>
      <c r="C406" s="133"/>
      <c r="D406" s="133"/>
      <c r="E406" s="133"/>
      <c r="F406" s="133"/>
      <c r="G406" s="134"/>
    </row>
    <row r="407" spans="1:7">
      <c r="A407" s="133"/>
      <c r="B407" s="133"/>
      <c r="C407" s="133"/>
      <c r="D407" s="133"/>
      <c r="E407" s="133"/>
      <c r="F407" s="133"/>
      <c r="G407" s="134"/>
    </row>
    <row r="408" spans="1:7">
      <c r="A408" s="133"/>
      <c r="B408" s="133"/>
      <c r="C408" s="133"/>
      <c r="D408" s="133"/>
      <c r="E408" s="133"/>
      <c r="F408" s="133"/>
      <c r="G408" s="134"/>
    </row>
    <row r="409" spans="1:7">
      <c r="A409" s="133"/>
      <c r="B409" s="133"/>
      <c r="C409" s="133"/>
      <c r="D409" s="133"/>
      <c r="E409" s="133"/>
      <c r="F409" s="133"/>
      <c r="G409" s="134"/>
    </row>
    <row r="410" spans="1:7">
      <c r="A410" s="133"/>
      <c r="B410" s="133"/>
      <c r="C410" s="133"/>
      <c r="D410" s="133"/>
      <c r="E410" s="133"/>
      <c r="F410" s="133"/>
      <c r="G410" s="134"/>
    </row>
    <row r="411" spans="1:7">
      <c r="A411" s="133"/>
      <c r="B411" s="133"/>
      <c r="C411" s="133"/>
      <c r="D411" s="133"/>
      <c r="E411" s="133"/>
      <c r="F411" s="133"/>
      <c r="G411" s="134"/>
    </row>
    <row r="412" spans="1:7">
      <c r="A412" s="133"/>
      <c r="B412" s="133"/>
      <c r="C412" s="133"/>
      <c r="D412" s="133"/>
      <c r="E412" s="133"/>
      <c r="F412" s="133"/>
      <c r="G412" s="134"/>
    </row>
    <row r="413" spans="1:7">
      <c r="A413" s="133"/>
      <c r="B413" s="133"/>
      <c r="C413" s="133"/>
      <c r="D413" s="133"/>
      <c r="E413" s="133"/>
      <c r="F413" s="133"/>
      <c r="G413" s="134"/>
    </row>
    <row r="414" spans="1:7">
      <c r="A414" s="133"/>
      <c r="B414" s="133"/>
      <c r="C414" s="133"/>
      <c r="D414" s="133"/>
      <c r="E414" s="133"/>
      <c r="F414" s="133"/>
      <c r="G414" s="134"/>
    </row>
    <row r="415" spans="1:7">
      <c r="A415" s="133"/>
      <c r="B415" s="133"/>
      <c r="C415" s="133"/>
      <c r="D415" s="133"/>
      <c r="E415" s="133"/>
      <c r="F415" s="133"/>
      <c r="G415" s="134"/>
    </row>
    <row r="416" spans="1:7">
      <c r="A416" s="133"/>
      <c r="B416" s="133"/>
      <c r="C416" s="133"/>
      <c r="D416" s="133"/>
      <c r="E416" s="133"/>
      <c r="F416" s="133"/>
      <c r="G416" s="134"/>
    </row>
    <row r="417" spans="1:15">
      <c r="A417" s="133"/>
      <c r="B417" s="133"/>
      <c r="C417" s="133"/>
      <c r="D417" s="133"/>
      <c r="E417" s="133"/>
      <c r="F417" s="133"/>
      <c r="G417" s="134"/>
    </row>
    <row r="418" spans="1:15">
      <c r="A418" s="133"/>
      <c r="B418" s="133"/>
      <c r="C418" s="133"/>
      <c r="D418" s="133"/>
      <c r="E418" s="133"/>
      <c r="F418" s="133"/>
      <c r="G418" s="134"/>
    </row>
    <row r="419" spans="1:15">
      <c r="A419" s="133"/>
      <c r="B419" s="133"/>
      <c r="C419" s="133"/>
      <c r="D419" s="133"/>
      <c r="E419" s="133"/>
      <c r="F419" s="133"/>
      <c r="G419" s="134"/>
    </row>
    <row r="420" spans="1:15">
      <c r="A420" s="133"/>
      <c r="B420" s="133"/>
      <c r="C420" s="133"/>
      <c r="D420" s="133"/>
      <c r="E420" s="133"/>
      <c r="F420" s="133"/>
      <c r="G420" s="134"/>
    </row>
    <row r="421" spans="1:15">
      <c r="A421" s="133"/>
      <c r="B421" s="133"/>
      <c r="C421" s="133"/>
      <c r="D421" s="133"/>
      <c r="E421" s="133"/>
      <c r="F421" s="133"/>
      <c r="G421" s="134"/>
    </row>
    <row r="422" spans="1:15">
      <c r="A422" s="133"/>
      <c r="B422" s="133"/>
      <c r="C422" s="133"/>
      <c r="D422" s="133"/>
      <c r="E422" s="133"/>
      <c r="F422" s="133"/>
      <c r="G422" s="134"/>
    </row>
    <row r="423" spans="1:15">
      <c r="A423" s="133"/>
      <c r="B423" s="133"/>
      <c r="C423" s="133"/>
      <c r="D423" s="133"/>
      <c r="E423" s="133"/>
      <c r="F423" s="133"/>
      <c r="G423" s="134"/>
    </row>
    <row r="424" spans="1:15">
      <c r="A424" s="133"/>
      <c r="B424" s="133"/>
      <c r="C424" s="133"/>
      <c r="D424" s="133"/>
      <c r="E424" s="133"/>
      <c r="F424" s="133"/>
      <c r="G424" s="134"/>
    </row>
    <row r="425" spans="1:15">
      <c r="A425" s="135"/>
      <c r="B425" s="135"/>
      <c r="C425" s="135"/>
      <c r="D425" s="135"/>
      <c r="E425" s="135"/>
      <c r="F425" s="135"/>
      <c r="G425" s="136"/>
    </row>
    <row r="426" spans="1:15" ht="14" thickBot="1"/>
    <row r="427" spans="1:15">
      <c r="A427" s="94" t="s">
        <v>417</v>
      </c>
      <c r="B427" s="88"/>
      <c r="C427" s="88"/>
      <c r="D427" s="88"/>
      <c r="E427" s="88"/>
      <c r="F427" s="88"/>
      <c r="G427" s="88"/>
      <c r="H427" s="88"/>
      <c r="I427" s="88"/>
      <c r="J427" s="88"/>
      <c r="K427" s="88"/>
      <c r="L427" s="88"/>
      <c r="M427" s="88"/>
      <c r="N427" s="88"/>
      <c r="O427" s="89"/>
    </row>
    <row r="428" spans="1:15">
      <c r="A428" s="95"/>
      <c r="B428" s="6"/>
      <c r="C428" s="6"/>
      <c r="D428" s="6"/>
      <c r="E428" s="6"/>
      <c r="F428" s="6"/>
      <c r="G428" s="6"/>
      <c r="H428" s="6"/>
      <c r="I428" s="6"/>
      <c r="J428" s="6"/>
      <c r="K428" s="6"/>
      <c r="L428" s="6"/>
      <c r="M428" s="6"/>
      <c r="N428" s="6"/>
      <c r="O428" s="90"/>
    </row>
    <row r="429" spans="1:15">
      <c r="A429" s="111" t="s">
        <v>415</v>
      </c>
      <c r="B429" s="6"/>
      <c r="C429" s="6"/>
      <c r="D429" s="6"/>
      <c r="E429" s="6"/>
      <c r="F429" s="6"/>
      <c r="G429" s="6"/>
      <c r="H429" s="6"/>
      <c r="I429" s="6"/>
      <c r="J429" s="6"/>
      <c r="K429" s="6"/>
      <c r="L429" s="6"/>
      <c r="M429" s="6"/>
      <c r="N429" s="6"/>
      <c r="O429" s="90"/>
    </row>
    <row r="430" spans="1:15">
      <c r="A430" s="111" t="s">
        <v>363</v>
      </c>
      <c r="B430" s="6"/>
      <c r="C430" s="6"/>
      <c r="D430" s="6"/>
      <c r="E430" s="6"/>
      <c r="F430" s="6"/>
      <c r="G430" s="6"/>
      <c r="H430" s="6"/>
      <c r="I430" s="6"/>
      <c r="J430" s="6"/>
      <c r="K430" s="6"/>
      <c r="L430" s="6"/>
      <c r="M430" s="6"/>
      <c r="N430" s="6"/>
      <c r="O430" s="90"/>
    </row>
    <row r="431" spans="1:15">
      <c r="A431" s="112"/>
      <c r="B431" s="6"/>
      <c r="C431" s="6"/>
      <c r="D431" s="6"/>
      <c r="E431" s="6"/>
      <c r="F431" s="6"/>
      <c r="G431" s="6"/>
      <c r="H431" s="6"/>
      <c r="I431" s="6"/>
      <c r="J431" s="6"/>
      <c r="K431" s="6"/>
      <c r="L431" s="6"/>
      <c r="M431" s="6"/>
      <c r="N431" s="6"/>
      <c r="O431" s="90"/>
    </row>
    <row r="432" spans="1:15">
      <c r="A432" s="112"/>
      <c r="B432" s="6"/>
      <c r="C432" s="6"/>
      <c r="D432" s="6"/>
      <c r="E432" s="6"/>
      <c r="F432" s="6"/>
      <c r="G432" s="6"/>
      <c r="H432" s="6"/>
      <c r="I432" s="6"/>
      <c r="J432" s="6"/>
      <c r="K432" s="6"/>
      <c r="L432" s="6"/>
      <c r="M432" s="6"/>
      <c r="N432" s="6"/>
      <c r="O432" s="90"/>
    </row>
    <row r="433" spans="1:15">
      <c r="A433" s="112"/>
      <c r="B433" s="6"/>
      <c r="C433" s="6"/>
      <c r="D433" s="6"/>
      <c r="E433" s="6"/>
      <c r="F433" s="6"/>
      <c r="G433" s="6"/>
      <c r="H433" s="6"/>
      <c r="I433" s="6"/>
      <c r="J433" s="6"/>
      <c r="K433" s="6"/>
      <c r="L433" s="6"/>
      <c r="M433" s="6"/>
      <c r="N433" s="6"/>
      <c r="O433" s="90"/>
    </row>
    <row r="434" spans="1:15" ht="14" thickBot="1">
      <c r="A434" s="113" t="s">
        <v>111</v>
      </c>
      <c r="B434" s="6"/>
      <c r="C434" s="6"/>
      <c r="D434" s="6"/>
      <c r="E434" s="6"/>
      <c r="F434" s="6"/>
      <c r="G434" s="6"/>
      <c r="H434" s="41"/>
      <c r="I434" s="6"/>
      <c r="J434" s="6"/>
      <c r="K434" s="6"/>
      <c r="L434" s="6"/>
      <c r="M434" s="6"/>
      <c r="N434" s="6"/>
      <c r="O434" s="90"/>
    </row>
    <row r="435" spans="1:15" ht="14" thickBot="1">
      <c r="A435" s="112" t="s">
        <v>75</v>
      </c>
      <c r="B435" s="6" t="s">
        <v>374</v>
      </c>
      <c r="C435" s="6"/>
      <c r="D435" s="6"/>
      <c r="E435" s="6"/>
      <c r="F435" s="126"/>
      <c r="G435" s="6"/>
      <c r="H435" s="6"/>
      <c r="I435" s="6"/>
      <c r="J435" s="6"/>
      <c r="K435" s="6"/>
      <c r="L435" s="6"/>
      <c r="M435" s="6"/>
      <c r="N435" s="6"/>
      <c r="O435" s="90"/>
    </row>
    <row r="436" spans="1:15" ht="14" thickBot="1">
      <c r="A436" s="112"/>
      <c r="B436" s="6" t="s">
        <v>105</v>
      </c>
      <c r="C436" s="6"/>
      <c r="D436" s="6"/>
      <c r="E436" s="6"/>
      <c r="F436" s="126"/>
      <c r="G436" s="6"/>
      <c r="H436" s="6"/>
      <c r="I436" s="6"/>
      <c r="J436" s="6"/>
      <c r="K436" s="6"/>
      <c r="L436" s="6"/>
      <c r="M436" s="6"/>
      <c r="N436" s="6"/>
      <c r="O436" s="90"/>
    </row>
    <row r="437" spans="1:15" ht="14" thickBot="1">
      <c r="A437" s="112"/>
      <c r="B437" s="6" t="s">
        <v>110</v>
      </c>
      <c r="C437" s="6"/>
      <c r="D437" s="6"/>
      <c r="E437" s="6"/>
      <c r="F437" s="126"/>
      <c r="G437" s="6"/>
      <c r="H437" s="6"/>
      <c r="I437" s="6"/>
      <c r="J437" s="6"/>
      <c r="K437" s="6"/>
      <c r="L437" s="6"/>
      <c r="M437" s="6"/>
      <c r="N437" s="6"/>
      <c r="O437" s="90"/>
    </row>
    <row r="438" spans="1:15" ht="14" thickBot="1">
      <c r="A438" s="112"/>
      <c r="B438" s="6" t="s">
        <v>106</v>
      </c>
      <c r="C438" s="6"/>
      <c r="D438" s="6"/>
      <c r="E438" s="6"/>
      <c r="F438" s="126"/>
      <c r="G438" s="6"/>
      <c r="H438" s="6"/>
      <c r="I438" s="6"/>
      <c r="J438" s="6"/>
      <c r="K438" s="6"/>
      <c r="L438" s="6"/>
      <c r="M438" s="6"/>
      <c r="N438" s="6"/>
      <c r="O438" s="90"/>
    </row>
    <row r="439" spans="1:15" ht="14" thickBot="1">
      <c r="A439" s="112"/>
      <c r="B439" s="6" t="s">
        <v>107</v>
      </c>
      <c r="C439" s="6"/>
      <c r="D439" s="6"/>
      <c r="E439" s="6"/>
      <c r="F439" s="126"/>
      <c r="G439" s="6"/>
      <c r="H439" s="6"/>
      <c r="I439" s="6"/>
      <c r="J439" s="6"/>
      <c r="K439" s="6"/>
      <c r="L439" s="6"/>
      <c r="M439" s="6"/>
      <c r="N439" s="6"/>
      <c r="O439" s="90"/>
    </row>
    <row r="440" spans="1:15" ht="14" thickBot="1">
      <c r="A440" s="112"/>
      <c r="B440" s="6" t="s">
        <v>108</v>
      </c>
      <c r="C440" s="6"/>
      <c r="D440" s="6"/>
      <c r="E440" s="6"/>
      <c r="F440" s="126"/>
      <c r="G440" s="6"/>
      <c r="H440" s="6"/>
      <c r="I440" s="6"/>
      <c r="J440" s="6"/>
      <c r="K440" s="6"/>
      <c r="L440" s="6"/>
      <c r="M440" s="6"/>
      <c r="N440" s="6"/>
      <c r="O440" s="90"/>
    </row>
    <row r="441" spans="1:15" ht="14" thickBot="1">
      <c r="A441" s="112"/>
      <c r="B441" s="18" t="s">
        <v>109</v>
      </c>
      <c r="C441" s="6"/>
      <c r="D441" s="6"/>
      <c r="E441" s="6"/>
      <c r="F441" s="126"/>
      <c r="G441" s="6"/>
      <c r="H441" s="6"/>
      <c r="I441" s="6"/>
      <c r="J441" s="6"/>
      <c r="K441" s="6"/>
      <c r="L441" s="6"/>
      <c r="M441" s="6"/>
      <c r="N441" s="6"/>
      <c r="O441" s="90"/>
    </row>
    <row r="442" spans="1:15" ht="14" thickBot="1">
      <c r="A442" s="112"/>
      <c r="B442" s="18" t="s">
        <v>253</v>
      </c>
      <c r="C442" s="6"/>
      <c r="D442" s="6"/>
      <c r="E442" s="6"/>
      <c r="F442" s="126"/>
      <c r="G442" s="6"/>
      <c r="H442" s="6" t="s">
        <v>222</v>
      </c>
      <c r="I442" s="6"/>
      <c r="J442" s="6"/>
      <c r="K442" s="6"/>
      <c r="L442" s="6"/>
      <c r="M442" s="6"/>
      <c r="N442" s="6"/>
      <c r="O442" s="90"/>
    </row>
    <row r="443" spans="1:15" ht="14" thickBot="1">
      <c r="A443" s="112"/>
      <c r="B443" s="6" t="s">
        <v>249</v>
      </c>
      <c r="C443" s="6"/>
      <c r="D443" s="6"/>
      <c r="E443" s="6"/>
      <c r="F443" s="126"/>
      <c r="G443" s="6"/>
      <c r="H443" s="6" t="s">
        <v>252</v>
      </c>
      <c r="I443" s="6"/>
      <c r="J443" s="6"/>
      <c r="K443" s="6"/>
      <c r="L443" s="6"/>
      <c r="M443" s="6"/>
      <c r="N443" s="6"/>
      <c r="O443" s="90"/>
    </row>
    <row r="444" spans="1:15">
      <c r="A444" s="112"/>
      <c r="B444" s="6"/>
      <c r="C444" s="6"/>
      <c r="D444" s="6"/>
      <c r="E444" s="6"/>
      <c r="F444" s="127"/>
      <c r="G444" s="6"/>
      <c r="H444" s="6"/>
      <c r="I444" s="6"/>
      <c r="J444" s="6"/>
      <c r="K444" s="6"/>
      <c r="L444" s="6"/>
      <c r="M444" s="6"/>
      <c r="N444" s="6"/>
      <c r="O444" s="90"/>
    </row>
    <row r="445" spans="1:15">
      <c r="A445" s="112"/>
      <c r="B445" s="6"/>
      <c r="C445" s="6"/>
      <c r="D445" s="6"/>
      <c r="E445" s="6"/>
      <c r="F445" s="127"/>
      <c r="G445" s="6"/>
      <c r="H445" s="6"/>
      <c r="I445" s="6"/>
      <c r="J445" s="6"/>
      <c r="K445" s="6"/>
      <c r="L445" s="6"/>
      <c r="M445" s="6"/>
      <c r="N445" s="6"/>
      <c r="O445" s="90"/>
    </row>
    <row r="446" spans="1:15" ht="14" thickBot="1">
      <c r="A446" s="113" t="s">
        <v>74</v>
      </c>
      <c r="B446" s="6"/>
      <c r="C446" s="6"/>
      <c r="D446" s="6"/>
      <c r="E446" s="6"/>
      <c r="F446" s="127"/>
      <c r="G446" s="6"/>
      <c r="H446" s="6"/>
      <c r="I446" s="6"/>
      <c r="J446" s="6"/>
      <c r="K446" s="6"/>
      <c r="L446" s="6"/>
      <c r="M446" s="6"/>
      <c r="N446" s="6"/>
      <c r="O446" s="90"/>
    </row>
    <row r="447" spans="1:15" ht="14" thickBot="1">
      <c r="A447" s="112" t="s">
        <v>76</v>
      </c>
      <c r="B447" s="6" t="s">
        <v>374</v>
      </c>
      <c r="C447" s="6"/>
      <c r="D447" s="6"/>
      <c r="E447" s="6"/>
      <c r="F447" s="126"/>
      <c r="G447" s="6"/>
      <c r="H447" s="6"/>
      <c r="I447" s="6"/>
      <c r="J447" s="6"/>
      <c r="K447" s="6"/>
      <c r="L447" s="6"/>
      <c r="M447" s="6"/>
      <c r="N447" s="6"/>
      <c r="O447" s="90"/>
    </row>
    <row r="448" spans="1:15" ht="14" thickBot="1">
      <c r="A448" s="112"/>
      <c r="B448" s="6" t="s">
        <v>112</v>
      </c>
      <c r="C448" s="6"/>
      <c r="D448" s="6"/>
      <c r="E448" s="6"/>
      <c r="F448" s="126"/>
      <c r="G448" s="6"/>
      <c r="H448" s="6"/>
      <c r="I448" s="6"/>
      <c r="J448" s="6"/>
      <c r="K448" s="6"/>
      <c r="L448" s="6"/>
      <c r="M448" s="6"/>
      <c r="N448" s="6"/>
      <c r="O448" s="90"/>
    </row>
    <row r="449" spans="1:15" ht="14" thickBot="1">
      <c r="A449" s="113"/>
      <c r="B449" s="6" t="s">
        <v>157</v>
      </c>
      <c r="C449" s="6"/>
      <c r="D449" s="6"/>
      <c r="E449" s="6"/>
      <c r="F449" s="126"/>
      <c r="G449" s="6"/>
      <c r="H449" s="6" t="s">
        <v>379</v>
      </c>
      <c r="I449" s="6"/>
      <c r="J449" s="6"/>
      <c r="K449" s="6"/>
      <c r="L449" s="6"/>
      <c r="M449" s="6"/>
      <c r="N449" s="6"/>
      <c r="O449" s="90"/>
    </row>
    <row r="450" spans="1:15" ht="14" thickBot="1">
      <c r="A450" s="113"/>
      <c r="B450" s="18" t="s">
        <v>158</v>
      </c>
      <c r="C450" s="6"/>
      <c r="D450" s="6"/>
      <c r="E450" s="6"/>
      <c r="F450" s="126"/>
      <c r="G450" s="6"/>
      <c r="H450" s="6"/>
      <c r="I450" s="6"/>
      <c r="J450" s="6"/>
      <c r="K450" s="6"/>
      <c r="L450" s="6"/>
      <c r="M450" s="6"/>
      <c r="N450" s="6"/>
      <c r="O450" s="90"/>
    </row>
    <row r="451" spans="1:15" ht="14" thickBot="1">
      <c r="A451" s="112"/>
      <c r="B451" s="6" t="s">
        <v>159</v>
      </c>
      <c r="C451" s="6"/>
      <c r="D451" s="6"/>
      <c r="E451" s="6"/>
      <c r="F451" s="126"/>
      <c r="G451" s="6"/>
      <c r="H451" s="6"/>
      <c r="I451" s="6"/>
      <c r="J451" s="6"/>
      <c r="K451" s="6"/>
      <c r="L451" s="6"/>
      <c r="M451" s="6"/>
      <c r="N451" s="6"/>
      <c r="O451" s="90"/>
    </row>
    <row r="452" spans="1:15" ht="14" thickBot="1">
      <c r="A452" s="112"/>
      <c r="B452" s="6" t="s">
        <v>113</v>
      </c>
      <c r="C452" s="6"/>
      <c r="D452" s="6"/>
      <c r="E452" s="6"/>
      <c r="F452" s="126"/>
      <c r="G452" s="6"/>
      <c r="H452" s="6"/>
      <c r="I452" s="6"/>
      <c r="J452" s="6"/>
      <c r="K452" s="6"/>
      <c r="L452" s="6"/>
      <c r="M452" s="6"/>
      <c r="N452" s="6"/>
      <c r="O452" s="90"/>
    </row>
    <row r="453" spans="1:15" ht="14" thickBot="1">
      <c r="A453" s="112"/>
      <c r="B453" s="18" t="s">
        <v>63</v>
      </c>
      <c r="C453" s="6"/>
      <c r="D453" s="6"/>
      <c r="E453" s="6"/>
      <c r="F453" s="126"/>
      <c r="G453" s="6"/>
      <c r="H453" s="6"/>
      <c r="I453" s="6"/>
      <c r="J453" s="6"/>
      <c r="K453" s="6"/>
      <c r="L453" s="6"/>
      <c r="M453" s="6"/>
      <c r="N453" s="6"/>
      <c r="O453" s="90"/>
    </row>
    <row r="454" spans="1:15" ht="14" thickBot="1">
      <c r="A454" s="112"/>
      <c r="B454" s="18" t="s">
        <v>70</v>
      </c>
      <c r="C454" s="6"/>
      <c r="D454" s="6"/>
      <c r="E454" s="6"/>
      <c r="F454" s="126"/>
      <c r="G454" s="6"/>
      <c r="H454" s="6" t="s">
        <v>379</v>
      </c>
      <c r="I454" s="6"/>
      <c r="J454" s="6"/>
      <c r="K454" s="6"/>
      <c r="L454" s="6"/>
      <c r="M454" s="6"/>
      <c r="N454" s="6"/>
      <c r="O454" s="90"/>
    </row>
    <row r="455" spans="1:15" ht="14" thickBot="1">
      <c r="A455" s="112"/>
      <c r="B455" s="18" t="s">
        <v>71</v>
      </c>
      <c r="C455" s="6"/>
      <c r="D455" s="6"/>
      <c r="E455" s="6"/>
      <c r="F455" s="126"/>
      <c r="G455" s="6"/>
      <c r="H455" s="6" t="s">
        <v>379</v>
      </c>
      <c r="I455" s="6"/>
      <c r="J455" s="6"/>
      <c r="K455" s="6"/>
      <c r="L455" s="6"/>
      <c r="M455" s="6"/>
      <c r="N455" s="6"/>
      <c r="O455" s="90"/>
    </row>
    <row r="456" spans="1:15" ht="14" thickBot="1">
      <c r="A456" s="112"/>
      <c r="B456" s="6" t="s">
        <v>72</v>
      </c>
      <c r="C456" s="6"/>
      <c r="D456" s="6"/>
      <c r="E456" s="6"/>
      <c r="F456" s="126"/>
      <c r="G456" s="6"/>
      <c r="H456" s="6" t="s">
        <v>73</v>
      </c>
      <c r="I456" s="6"/>
      <c r="J456" s="6"/>
      <c r="K456" s="6"/>
      <c r="L456" s="6"/>
      <c r="M456" s="6"/>
      <c r="N456" s="6"/>
      <c r="O456" s="90"/>
    </row>
    <row r="457" spans="1:15">
      <c r="A457" s="112"/>
      <c r="B457" s="6"/>
      <c r="C457" s="6"/>
      <c r="D457" s="6"/>
      <c r="E457" s="6"/>
      <c r="F457" s="137"/>
      <c r="G457" s="6"/>
      <c r="H457" s="6"/>
      <c r="I457" s="6"/>
      <c r="J457" s="6"/>
      <c r="K457" s="6"/>
      <c r="L457" s="6"/>
      <c r="M457" s="6"/>
      <c r="N457" s="6"/>
      <c r="O457" s="90"/>
    </row>
    <row r="458" spans="1:15" ht="14" thickBot="1">
      <c r="A458" s="113" t="s">
        <v>46</v>
      </c>
      <c r="B458" s="6"/>
      <c r="C458" s="6"/>
      <c r="D458" s="6"/>
      <c r="E458" s="6"/>
      <c r="F458" s="127"/>
      <c r="G458" s="6"/>
      <c r="H458" s="41"/>
      <c r="I458" s="6"/>
      <c r="J458" s="6"/>
      <c r="K458" s="6"/>
      <c r="L458" s="6"/>
      <c r="M458" s="6"/>
      <c r="N458" s="6"/>
      <c r="O458" s="90"/>
    </row>
    <row r="459" spans="1:15" ht="14" thickBot="1">
      <c r="A459" s="112" t="s">
        <v>45</v>
      </c>
      <c r="B459" s="6" t="s">
        <v>374</v>
      </c>
      <c r="C459" s="6"/>
      <c r="D459" s="6"/>
      <c r="E459" s="6"/>
      <c r="F459" s="126"/>
      <c r="G459" s="6"/>
      <c r="H459" s="6"/>
      <c r="I459" s="6"/>
      <c r="J459" s="6"/>
      <c r="K459" s="6"/>
      <c r="L459" s="6"/>
      <c r="M459" s="6"/>
      <c r="N459" s="6"/>
      <c r="O459" s="90"/>
    </row>
    <row r="460" spans="1:15" ht="14" thickBot="1">
      <c r="A460" s="112"/>
      <c r="B460" s="6" t="s">
        <v>105</v>
      </c>
      <c r="C460" s="6"/>
      <c r="D460" s="6"/>
      <c r="E460" s="6"/>
      <c r="F460" s="126"/>
      <c r="G460" s="6"/>
      <c r="H460" s="6"/>
      <c r="I460" s="6"/>
      <c r="J460" s="6"/>
      <c r="K460" s="6"/>
      <c r="L460" s="6"/>
      <c r="M460" s="6"/>
      <c r="N460" s="6"/>
      <c r="O460" s="90"/>
    </row>
    <row r="461" spans="1:15" ht="14" thickBot="1">
      <c r="A461" s="112"/>
      <c r="B461" s="6" t="s">
        <v>47</v>
      </c>
      <c r="C461" s="6"/>
      <c r="D461" s="6"/>
      <c r="E461" s="6"/>
      <c r="F461" s="126"/>
      <c r="G461" s="6"/>
      <c r="H461" s="6"/>
      <c r="I461" s="6"/>
      <c r="J461" s="6"/>
      <c r="K461" s="6"/>
      <c r="L461" s="6"/>
      <c r="M461" s="6"/>
      <c r="N461" s="6"/>
      <c r="O461" s="90"/>
    </row>
    <row r="462" spans="1:15" ht="14" thickBot="1">
      <c r="A462" s="112"/>
      <c r="B462" s="6" t="s">
        <v>48</v>
      </c>
      <c r="C462" s="6"/>
      <c r="D462" s="6"/>
      <c r="E462" s="6"/>
      <c r="F462" s="126"/>
      <c r="G462" s="6"/>
      <c r="H462" s="6"/>
      <c r="I462" s="6"/>
      <c r="J462" s="6"/>
      <c r="K462" s="6"/>
      <c r="L462" s="6"/>
      <c r="M462" s="6"/>
      <c r="N462" s="6"/>
      <c r="O462" s="90"/>
    </row>
    <row r="463" spans="1:15" ht="14" thickBot="1">
      <c r="A463" s="112"/>
      <c r="B463" s="6" t="s">
        <v>107</v>
      </c>
      <c r="C463" s="6"/>
      <c r="D463" s="6"/>
      <c r="E463" s="6"/>
      <c r="F463" s="126"/>
      <c r="G463" s="6"/>
      <c r="H463" s="6"/>
      <c r="I463" s="6"/>
      <c r="J463" s="6"/>
      <c r="K463" s="6"/>
      <c r="L463" s="6"/>
      <c r="M463" s="6"/>
      <c r="N463" s="6"/>
      <c r="O463" s="90"/>
    </row>
    <row r="464" spans="1:15" ht="14" thickBot="1">
      <c r="A464" s="112"/>
      <c r="B464" s="6" t="s">
        <v>49</v>
      </c>
      <c r="C464" s="6"/>
      <c r="D464" s="6"/>
      <c r="E464" s="6"/>
      <c r="F464" s="126"/>
      <c r="G464" s="6"/>
      <c r="H464" s="6"/>
      <c r="I464" s="6"/>
      <c r="J464" s="6"/>
      <c r="K464" s="6"/>
      <c r="L464" s="6"/>
      <c r="M464" s="6"/>
      <c r="N464" s="6"/>
      <c r="O464" s="90"/>
    </row>
    <row r="465" spans="1:15" ht="14" thickBot="1">
      <c r="A465" s="112"/>
      <c r="B465" s="18" t="s">
        <v>50</v>
      </c>
      <c r="C465" s="6"/>
      <c r="D465" s="6"/>
      <c r="E465" s="6"/>
      <c r="F465" s="126"/>
      <c r="G465" s="6"/>
      <c r="H465" s="6" t="s">
        <v>379</v>
      </c>
      <c r="I465" s="6"/>
      <c r="J465" s="6"/>
      <c r="K465" s="6"/>
      <c r="L465" s="6"/>
      <c r="M465" s="6"/>
      <c r="N465" s="6"/>
      <c r="O465" s="90"/>
    </row>
    <row r="466" spans="1:15" ht="14" thickBot="1">
      <c r="A466" s="112"/>
      <c r="B466" s="18" t="s">
        <v>91</v>
      </c>
      <c r="C466" s="6"/>
      <c r="D466" s="6"/>
      <c r="E466" s="6"/>
      <c r="F466" s="126"/>
      <c r="G466" s="6"/>
      <c r="H466" s="6"/>
      <c r="I466" s="6"/>
      <c r="J466" s="6"/>
      <c r="K466" s="6"/>
      <c r="L466" s="6"/>
      <c r="M466" s="6"/>
      <c r="N466" s="6"/>
      <c r="O466" s="90"/>
    </row>
    <row r="467" spans="1:15" ht="14" thickBot="1">
      <c r="A467" s="112"/>
      <c r="B467" s="18" t="s">
        <v>253</v>
      </c>
      <c r="C467" s="6"/>
      <c r="D467" s="6"/>
      <c r="E467" s="6"/>
      <c r="F467" s="126"/>
      <c r="G467" s="6"/>
      <c r="H467" s="6" t="s">
        <v>222</v>
      </c>
      <c r="I467" s="6"/>
      <c r="J467" s="6"/>
      <c r="K467" s="6"/>
      <c r="L467" s="6"/>
      <c r="M467" s="6"/>
      <c r="N467" s="6"/>
      <c r="O467" s="90"/>
    </row>
    <row r="468" spans="1:15" ht="14" thickBot="1">
      <c r="A468" s="112"/>
      <c r="B468" s="6" t="s">
        <v>249</v>
      </c>
      <c r="C468" s="6"/>
      <c r="D468" s="6"/>
      <c r="E468" s="6"/>
      <c r="F468" s="126"/>
      <c r="G468" s="6"/>
      <c r="H468" s="6" t="s">
        <v>252</v>
      </c>
      <c r="I468" s="6"/>
      <c r="J468" s="6"/>
      <c r="K468" s="6"/>
      <c r="L468" s="6"/>
      <c r="M468" s="6"/>
      <c r="N468" s="6"/>
      <c r="O468" s="90"/>
    </row>
    <row r="469" spans="1:15" ht="14" thickBot="1">
      <c r="A469" s="112"/>
      <c r="B469" s="18" t="s">
        <v>92</v>
      </c>
      <c r="C469" s="6"/>
      <c r="D469" s="6"/>
      <c r="E469" s="6"/>
      <c r="F469" s="126"/>
      <c r="G469" s="6"/>
      <c r="H469" s="6"/>
      <c r="I469" s="6"/>
      <c r="J469" s="6"/>
      <c r="K469" s="6"/>
      <c r="L469" s="6"/>
      <c r="M469" s="6"/>
      <c r="N469" s="6"/>
      <c r="O469" s="90"/>
    </row>
    <row r="470" spans="1:15" ht="14" thickBot="1">
      <c r="A470" s="112"/>
      <c r="B470" s="18" t="s">
        <v>93</v>
      </c>
      <c r="C470" s="6"/>
      <c r="D470" s="6"/>
      <c r="E470" s="6"/>
      <c r="F470" s="126"/>
      <c r="G470" s="6"/>
      <c r="H470" s="6"/>
      <c r="I470" s="6"/>
      <c r="J470" s="6"/>
      <c r="K470" s="6"/>
      <c r="L470" s="6"/>
      <c r="M470" s="6"/>
      <c r="N470" s="6"/>
      <c r="O470" s="90"/>
    </row>
    <row r="471" spans="1:15" ht="14" thickBot="1">
      <c r="A471" s="112"/>
      <c r="B471" s="18" t="s">
        <v>94</v>
      </c>
      <c r="C471" s="6"/>
      <c r="D471" s="6"/>
      <c r="E471" s="6"/>
      <c r="F471" s="126"/>
      <c r="G471" s="6"/>
      <c r="H471" s="6"/>
      <c r="I471" s="6"/>
      <c r="J471" s="6"/>
      <c r="K471" s="6"/>
      <c r="L471" s="6"/>
      <c r="M471" s="6"/>
      <c r="N471" s="6"/>
      <c r="O471" s="90"/>
    </row>
    <row r="472" spans="1:15" ht="14" thickBot="1">
      <c r="A472" s="112"/>
      <c r="B472" s="18" t="s">
        <v>95</v>
      </c>
      <c r="C472" s="6"/>
      <c r="D472" s="6"/>
      <c r="E472" s="6"/>
      <c r="F472" s="126"/>
      <c r="G472" s="6"/>
      <c r="H472" s="6"/>
      <c r="I472" s="6"/>
      <c r="J472" s="6"/>
      <c r="K472" s="6"/>
      <c r="L472" s="6"/>
      <c r="M472" s="6"/>
      <c r="N472" s="6"/>
      <c r="O472" s="90"/>
    </row>
    <row r="473" spans="1:15">
      <c r="A473" s="112"/>
      <c r="B473" s="6"/>
      <c r="C473" s="6"/>
      <c r="D473" s="6"/>
      <c r="E473" s="6"/>
      <c r="F473" s="127"/>
      <c r="G473" s="6"/>
      <c r="H473" s="6"/>
      <c r="I473" s="6"/>
      <c r="J473" s="6"/>
      <c r="K473" s="6"/>
      <c r="L473" s="6"/>
      <c r="M473" s="6"/>
      <c r="N473" s="6"/>
      <c r="O473" s="90"/>
    </row>
    <row r="474" spans="1:15" ht="14" thickBot="1">
      <c r="A474" s="113" t="s">
        <v>97</v>
      </c>
      <c r="B474" s="6"/>
      <c r="C474" s="6"/>
      <c r="D474" s="6"/>
      <c r="E474" s="6"/>
      <c r="F474" s="127"/>
      <c r="G474" s="6"/>
      <c r="H474" s="41"/>
      <c r="I474" s="6"/>
      <c r="J474" s="6"/>
      <c r="K474" s="6"/>
      <c r="L474" s="6"/>
      <c r="M474" s="6"/>
      <c r="N474" s="6"/>
      <c r="O474" s="90"/>
    </row>
    <row r="475" spans="1:15" ht="14" thickBot="1">
      <c r="A475" s="112" t="s">
        <v>96</v>
      </c>
      <c r="B475" s="6" t="s">
        <v>374</v>
      </c>
      <c r="C475" s="6"/>
      <c r="D475" s="6"/>
      <c r="E475" s="6"/>
      <c r="F475" s="126"/>
      <c r="G475" s="6"/>
      <c r="H475" s="6"/>
      <c r="I475" s="6"/>
      <c r="J475" s="6"/>
      <c r="K475" s="6"/>
      <c r="L475" s="6"/>
      <c r="M475" s="6"/>
      <c r="N475" s="6"/>
      <c r="O475" s="90"/>
    </row>
    <row r="476" spans="1:15" ht="14" thickBot="1">
      <c r="A476" s="112"/>
      <c r="B476" s="6" t="s">
        <v>105</v>
      </c>
      <c r="C476" s="6"/>
      <c r="D476" s="6"/>
      <c r="E476" s="6"/>
      <c r="F476" s="126"/>
      <c r="G476" s="6"/>
      <c r="H476" s="6"/>
      <c r="I476" s="6"/>
      <c r="J476" s="6"/>
      <c r="K476" s="6"/>
      <c r="L476" s="6"/>
      <c r="M476" s="6"/>
      <c r="N476" s="6"/>
      <c r="O476" s="90"/>
    </row>
    <row r="477" spans="1:15" ht="14" thickBot="1">
      <c r="A477" s="112"/>
      <c r="B477" s="6" t="s">
        <v>98</v>
      </c>
      <c r="C477" s="6"/>
      <c r="D477" s="6"/>
      <c r="E477" s="6"/>
      <c r="F477" s="126"/>
      <c r="G477" s="6"/>
      <c r="H477" s="6"/>
      <c r="I477" s="6"/>
      <c r="J477" s="6"/>
      <c r="K477" s="6"/>
      <c r="L477" s="6"/>
      <c r="M477" s="6"/>
      <c r="N477" s="6"/>
      <c r="O477" s="90"/>
    </row>
    <row r="478" spans="1:15" ht="14" thickBot="1">
      <c r="A478" s="112"/>
      <c r="B478" s="6" t="s">
        <v>106</v>
      </c>
      <c r="C478" s="6"/>
      <c r="D478" s="6"/>
      <c r="E478" s="6"/>
      <c r="F478" s="126"/>
      <c r="G478" s="6"/>
      <c r="H478" s="6"/>
      <c r="I478" s="6"/>
      <c r="J478" s="6"/>
      <c r="K478" s="6"/>
      <c r="L478" s="6"/>
      <c r="M478" s="6"/>
      <c r="N478" s="6"/>
      <c r="O478" s="90"/>
    </row>
    <row r="479" spans="1:15" ht="14" thickBot="1">
      <c r="A479" s="112"/>
      <c r="B479" s="6" t="s">
        <v>99</v>
      </c>
      <c r="C479" s="6"/>
      <c r="D479" s="6"/>
      <c r="E479" s="6"/>
      <c r="F479" s="126"/>
      <c r="G479" s="6"/>
      <c r="H479" s="6"/>
      <c r="I479" s="6"/>
      <c r="J479" s="6"/>
      <c r="K479" s="6"/>
      <c r="L479" s="6"/>
      <c r="M479" s="6"/>
      <c r="N479" s="6"/>
      <c r="O479" s="90"/>
    </row>
    <row r="480" spans="1:15" ht="14" thickBot="1">
      <c r="A480" s="112"/>
      <c r="B480" s="6" t="s">
        <v>100</v>
      </c>
      <c r="C480" s="6"/>
      <c r="D480" s="6"/>
      <c r="E480" s="6"/>
      <c r="F480" s="126"/>
      <c r="G480" s="6"/>
      <c r="H480" s="6"/>
      <c r="I480" s="6"/>
      <c r="J480" s="6"/>
      <c r="K480" s="6"/>
      <c r="L480" s="6"/>
      <c r="M480" s="6"/>
      <c r="N480" s="6"/>
      <c r="O480" s="90"/>
    </row>
    <row r="481" spans="1:15" ht="14" thickBot="1">
      <c r="A481" s="112"/>
      <c r="B481" s="18" t="s">
        <v>101</v>
      </c>
      <c r="C481" s="6"/>
      <c r="D481" s="6"/>
      <c r="E481" s="6"/>
      <c r="F481" s="126"/>
      <c r="G481" s="6"/>
      <c r="H481" s="6" t="s">
        <v>379</v>
      </c>
      <c r="I481" s="6"/>
      <c r="J481" s="6"/>
      <c r="K481" s="6"/>
      <c r="L481" s="6"/>
      <c r="M481" s="6"/>
      <c r="N481" s="6"/>
      <c r="O481" s="90"/>
    </row>
    <row r="482" spans="1:15" ht="14" thickBot="1">
      <c r="A482" s="112"/>
      <c r="B482" s="18" t="s">
        <v>91</v>
      </c>
      <c r="C482" s="6"/>
      <c r="D482" s="6"/>
      <c r="E482" s="6"/>
      <c r="F482" s="126"/>
      <c r="G482" s="6"/>
      <c r="H482" s="6"/>
      <c r="I482" s="6"/>
      <c r="J482" s="6"/>
      <c r="K482" s="6"/>
      <c r="L482" s="6"/>
      <c r="M482" s="6"/>
      <c r="N482" s="6"/>
      <c r="O482" s="90"/>
    </row>
    <row r="483" spans="1:15">
      <c r="A483" s="112"/>
      <c r="B483" s="18"/>
      <c r="C483" s="6"/>
      <c r="D483" s="6"/>
      <c r="E483" s="6"/>
      <c r="F483" s="137"/>
      <c r="G483" s="6"/>
      <c r="H483" s="6"/>
      <c r="I483" s="6"/>
      <c r="J483" s="6"/>
      <c r="K483" s="6"/>
      <c r="L483" s="6"/>
      <c r="M483" s="6"/>
      <c r="N483" s="6"/>
      <c r="O483" s="90"/>
    </row>
    <row r="484" spans="1:15">
      <c r="A484" s="112"/>
      <c r="B484" s="6"/>
      <c r="C484" s="6"/>
      <c r="D484" s="6"/>
      <c r="E484" s="6"/>
      <c r="F484" s="137"/>
      <c r="G484" s="6"/>
      <c r="H484" s="6"/>
      <c r="I484" s="6"/>
      <c r="J484" s="6"/>
      <c r="K484" s="6"/>
      <c r="L484" s="6"/>
      <c r="M484" s="6"/>
      <c r="N484" s="6"/>
      <c r="O484" s="90"/>
    </row>
    <row r="485" spans="1:15" ht="14" thickBot="1">
      <c r="A485" s="113" t="s">
        <v>111</v>
      </c>
      <c r="B485" s="6"/>
      <c r="C485" s="6"/>
      <c r="D485" s="6"/>
      <c r="E485" s="6"/>
      <c r="F485" s="127"/>
      <c r="G485" s="6"/>
      <c r="H485" s="41"/>
      <c r="I485" s="6"/>
      <c r="J485" s="6"/>
      <c r="K485" s="6"/>
      <c r="L485" s="6"/>
      <c r="M485" s="6"/>
      <c r="N485" s="6"/>
      <c r="O485" s="90"/>
    </row>
    <row r="486" spans="1:15" ht="14" thickBot="1">
      <c r="A486" s="112" t="s">
        <v>75</v>
      </c>
      <c r="B486" s="6" t="s">
        <v>374</v>
      </c>
      <c r="C486" s="6"/>
      <c r="D486" s="6"/>
      <c r="E486" s="6"/>
      <c r="F486" s="126"/>
      <c r="G486" s="6"/>
      <c r="H486" s="6"/>
      <c r="I486" s="6"/>
      <c r="J486" s="6"/>
      <c r="K486" s="6"/>
      <c r="L486" s="6"/>
      <c r="M486" s="6"/>
      <c r="N486" s="6"/>
      <c r="O486" s="90"/>
    </row>
    <row r="487" spans="1:15" ht="14" thickBot="1">
      <c r="A487" s="112"/>
      <c r="B487" s="6" t="s">
        <v>105</v>
      </c>
      <c r="C487" s="6"/>
      <c r="D487" s="6"/>
      <c r="E487" s="6"/>
      <c r="F487" s="126"/>
      <c r="G487" s="6"/>
      <c r="H487" s="6"/>
      <c r="I487" s="6"/>
      <c r="J487" s="6"/>
      <c r="K487" s="6"/>
      <c r="L487" s="6"/>
      <c r="M487" s="6"/>
      <c r="N487" s="6"/>
      <c r="O487" s="90"/>
    </row>
    <row r="488" spans="1:15" ht="14" thickBot="1">
      <c r="A488" s="112"/>
      <c r="B488" s="6" t="s">
        <v>102</v>
      </c>
      <c r="C488" s="6"/>
      <c r="D488" s="6"/>
      <c r="E488" s="6"/>
      <c r="F488" s="126"/>
      <c r="G488" s="6"/>
      <c r="H488" s="6" t="s">
        <v>44</v>
      </c>
      <c r="I488" s="6"/>
      <c r="J488" s="6"/>
      <c r="K488" s="6"/>
      <c r="L488" s="6"/>
      <c r="M488" s="6"/>
      <c r="N488" s="6"/>
      <c r="O488" s="90"/>
    </row>
    <row r="489" spans="1:15" ht="14" thickBot="1">
      <c r="A489" s="112"/>
      <c r="B489" s="6" t="s">
        <v>103</v>
      </c>
      <c r="C489" s="6"/>
      <c r="D489" s="6"/>
      <c r="E489" s="6"/>
      <c r="F489" s="126"/>
      <c r="G489" s="6"/>
      <c r="H489" s="6" t="s">
        <v>43</v>
      </c>
      <c r="I489" s="6"/>
      <c r="J489" s="6"/>
      <c r="K489" s="6"/>
      <c r="L489" s="6"/>
      <c r="M489" s="6"/>
      <c r="N489" s="6"/>
      <c r="O489" s="90"/>
    </row>
    <row r="490" spans="1:15" ht="14" thickBot="1">
      <c r="A490" s="112"/>
      <c r="B490" s="6" t="s">
        <v>104</v>
      </c>
      <c r="C490" s="6"/>
      <c r="D490" s="6"/>
      <c r="E490" s="6"/>
      <c r="F490" s="126"/>
      <c r="G490" s="6"/>
      <c r="H490" s="6" t="s">
        <v>43</v>
      </c>
      <c r="I490" s="6"/>
      <c r="J490" s="6"/>
      <c r="K490" s="6"/>
      <c r="L490" s="6"/>
      <c r="M490" s="6"/>
      <c r="N490" s="6"/>
      <c r="O490" s="90"/>
    </row>
    <row r="491" spans="1:15">
      <c r="A491" s="112"/>
      <c r="B491" s="6"/>
      <c r="C491" s="6"/>
      <c r="D491" s="6"/>
      <c r="E491" s="6"/>
      <c r="F491" s="18"/>
      <c r="G491" s="6"/>
      <c r="H491" s="6"/>
      <c r="I491" s="6"/>
      <c r="J491" s="6"/>
      <c r="K491" s="6"/>
      <c r="L491" s="6"/>
      <c r="M491" s="6"/>
      <c r="N491" s="6"/>
      <c r="O491" s="90"/>
    </row>
    <row r="492" spans="1:15" ht="14" thickBot="1">
      <c r="A492" s="114"/>
      <c r="B492" s="92"/>
      <c r="C492" s="91"/>
      <c r="D492" s="91"/>
      <c r="E492" s="91"/>
      <c r="F492" s="92"/>
      <c r="G492" s="91"/>
      <c r="H492" s="91"/>
      <c r="I492" s="91"/>
      <c r="J492" s="91"/>
      <c r="K492" s="91"/>
      <c r="L492" s="91"/>
      <c r="M492" s="91"/>
      <c r="N492" s="91"/>
      <c r="O492" s="93"/>
    </row>
    <row r="493" spans="1:15">
      <c r="A493" s="16"/>
    </row>
    <row r="494" spans="1:15">
      <c r="A494" s="16"/>
    </row>
    <row r="495" spans="1:15">
      <c r="A495" s="16"/>
    </row>
    <row r="496" spans="1:15">
      <c r="A496" s="16"/>
    </row>
    <row r="497" spans="1:1">
      <c r="A497" s="16"/>
    </row>
  </sheetData>
  <sheetCalcPr fullCalcOnLoad="1"/>
  <phoneticPr fontId="20" type="noConversion"/>
  <hyperlinks>
    <hyperlink ref="I112" r:id="rId1"/>
  </hyperlinks>
  <pageMargins left="0.75" right="0.75" top="1" bottom="1" header="0.5" footer="0.5"/>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XFD639"/>
  <sheetViews>
    <sheetView workbookViewId="0">
      <selection activeCell="A3" sqref="A3"/>
    </sheetView>
  </sheetViews>
  <sheetFormatPr baseColWidth="10" defaultRowHeight="13"/>
  <cols>
    <col min="7" max="7" width="13.42578125" customWidth="1"/>
  </cols>
  <sheetData>
    <row r="1" spans="1:17">
      <c r="A1" s="2" t="s">
        <v>217</v>
      </c>
      <c r="G1" s="21"/>
      <c r="H1" s="22"/>
      <c r="I1" s="22"/>
      <c r="J1" s="22"/>
      <c r="K1" s="22"/>
      <c r="L1" s="22"/>
      <c r="M1" s="22"/>
      <c r="N1" s="22"/>
      <c r="O1" s="22"/>
      <c r="P1" s="22"/>
      <c r="Q1" s="23"/>
    </row>
    <row r="2" spans="1:17">
      <c r="A2" s="2"/>
      <c r="G2" s="24" t="s">
        <v>332</v>
      </c>
      <c r="H2" s="6"/>
      <c r="I2" s="6"/>
      <c r="J2" s="61"/>
      <c r="K2" t="s">
        <v>192</v>
      </c>
      <c r="L2" s="6"/>
      <c r="M2" s="6"/>
      <c r="N2" s="6"/>
      <c r="O2" s="6"/>
      <c r="P2" s="6"/>
      <c r="Q2" s="25"/>
    </row>
    <row r="3" spans="1:17">
      <c r="A3" s="2"/>
      <c r="G3" s="26"/>
      <c r="H3" s="6"/>
      <c r="I3" s="6"/>
      <c r="J3" s="22"/>
      <c r="K3" s="6"/>
      <c r="L3" s="6"/>
      <c r="M3" s="6"/>
      <c r="N3" s="6"/>
      <c r="O3" s="6"/>
      <c r="P3" s="6"/>
      <c r="Q3" s="25"/>
    </row>
    <row r="4" spans="1:17">
      <c r="A4" s="2"/>
      <c r="G4" s="24"/>
      <c r="H4" s="6"/>
      <c r="I4" s="6"/>
      <c r="J4" s="45"/>
      <c r="K4" s="68" t="s">
        <v>160</v>
      </c>
      <c r="L4" s="6"/>
      <c r="M4" s="6"/>
      <c r="N4" s="6"/>
      <c r="O4" s="6"/>
      <c r="P4" s="6"/>
      <c r="Q4" s="25"/>
    </row>
    <row r="5" spans="1:17">
      <c r="A5" s="2"/>
      <c r="G5" s="26"/>
      <c r="H5" s="6"/>
      <c r="I5" s="6"/>
      <c r="J5" s="6"/>
      <c r="K5" s="6" t="s">
        <v>231</v>
      </c>
      <c r="L5" s="6"/>
      <c r="M5" s="6"/>
      <c r="N5" s="6"/>
      <c r="O5" s="6"/>
      <c r="P5" s="6"/>
      <c r="Q5" s="25"/>
    </row>
    <row r="6" spans="1:17" ht="14" thickBot="1">
      <c r="G6" s="26"/>
      <c r="H6" s="6"/>
      <c r="I6" s="6"/>
      <c r="L6" s="6"/>
      <c r="M6" s="6"/>
      <c r="N6" s="6"/>
      <c r="O6" s="6"/>
      <c r="P6" s="6"/>
      <c r="Q6" s="25"/>
    </row>
    <row r="7" spans="1:17" ht="14" thickBot="1">
      <c r="A7" s="1" t="s">
        <v>320</v>
      </c>
      <c r="G7" s="26"/>
      <c r="H7" s="6"/>
      <c r="I7" s="6"/>
      <c r="J7" s="3"/>
      <c r="K7" s="6" t="s">
        <v>207</v>
      </c>
      <c r="L7" s="6"/>
      <c r="M7" s="6"/>
      <c r="N7" s="6"/>
      <c r="O7" s="6"/>
      <c r="P7" s="6"/>
      <c r="Q7" s="25"/>
    </row>
    <row r="8" spans="1:17" ht="14" thickBot="1">
      <c r="G8" s="26"/>
      <c r="H8" s="6"/>
      <c r="I8" s="6"/>
      <c r="J8" s="18"/>
      <c r="K8" s="6"/>
      <c r="L8" s="6"/>
      <c r="M8" s="6"/>
      <c r="N8" s="6"/>
      <c r="O8" s="6"/>
      <c r="P8" s="6"/>
      <c r="Q8" s="25"/>
    </row>
    <row r="9" spans="1:17" ht="14" thickBot="1">
      <c r="G9" s="26"/>
      <c r="H9" s="6"/>
      <c r="I9" s="6"/>
      <c r="J9" s="4"/>
      <c r="K9" s="68" t="s">
        <v>87</v>
      </c>
      <c r="L9" s="6"/>
      <c r="M9" s="6"/>
      <c r="N9" s="6"/>
      <c r="O9" s="6"/>
      <c r="P9" s="6"/>
      <c r="Q9" s="25"/>
    </row>
    <row r="10" spans="1:17">
      <c r="G10" s="26"/>
      <c r="H10" s="6"/>
      <c r="I10" s="6"/>
      <c r="J10" s="6"/>
      <c r="K10" s="6" t="s">
        <v>209</v>
      </c>
      <c r="L10" s="6"/>
      <c r="M10" s="6"/>
      <c r="N10" s="6"/>
      <c r="O10" s="6"/>
      <c r="P10" s="6"/>
      <c r="Q10" s="25"/>
    </row>
    <row r="11" spans="1:17" ht="14" thickBot="1">
      <c r="G11" s="26"/>
      <c r="H11" s="6"/>
      <c r="I11" s="6"/>
      <c r="J11" s="6"/>
      <c r="K11" s="6"/>
      <c r="L11" s="6"/>
      <c r="M11" s="6"/>
      <c r="N11" s="6"/>
      <c r="O11" s="6"/>
      <c r="P11" s="6"/>
      <c r="Q11" s="25"/>
    </row>
    <row r="12" spans="1:17" ht="14" thickBot="1">
      <c r="G12" s="26"/>
      <c r="H12" s="6"/>
      <c r="I12" s="6"/>
      <c r="J12" s="19"/>
      <c r="K12" s="68" t="s">
        <v>170</v>
      </c>
      <c r="L12" s="6"/>
      <c r="M12" s="6"/>
      <c r="N12" s="6"/>
      <c r="O12" s="6"/>
      <c r="P12" s="6"/>
      <c r="Q12" s="25"/>
    </row>
    <row r="13" spans="1:17">
      <c r="G13" s="26"/>
      <c r="H13" s="6"/>
      <c r="I13" s="6"/>
      <c r="J13" s="6"/>
      <c r="K13" s="71" t="s">
        <v>171</v>
      </c>
      <c r="L13" s="6"/>
      <c r="M13" s="6"/>
      <c r="N13" s="6"/>
      <c r="O13" s="6"/>
      <c r="P13" s="6"/>
      <c r="Q13" s="25"/>
    </row>
    <row r="14" spans="1:17">
      <c r="A14" s="16"/>
      <c r="G14" s="26"/>
      <c r="H14" s="6"/>
      <c r="I14" s="6"/>
      <c r="L14" s="6"/>
      <c r="M14" s="6"/>
      <c r="N14" s="6"/>
      <c r="O14" s="6"/>
      <c r="P14" s="6"/>
      <c r="Q14" s="25"/>
    </row>
    <row r="15" spans="1:17">
      <c r="G15" s="26"/>
      <c r="H15" s="6"/>
      <c r="I15" s="6"/>
      <c r="J15" s="7"/>
      <c r="K15" s="6" t="s">
        <v>337</v>
      </c>
      <c r="L15" s="6"/>
      <c r="M15" s="6"/>
      <c r="N15" s="6"/>
      <c r="O15" s="6"/>
      <c r="P15" s="6"/>
      <c r="Q15" s="25"/>
    </row>
    <row r="16" spans="1:17">
      <c r="G16" s="27"/>
      <c r="H16" s="28"/>
      <c r="I16" s="28"/>
      <c r="J16" s="29"/>
      <c r="K16" s="28" t="s">
        <v>133</v>
      </c>
      <c r="L16" s="28"/>
      <c r="M16" s="28"/>
      <c r="N16" s="28"/>
      <c r="O16" s="28"/>
      <c r="P16" s="28"/>
      <c r="Q16" s="30"/>
    </row>
    <row r="17" spans="1:19">
      <c r="G17" s="7"/>
      <c r="H17" s="7"/>
      <c r="I17" s="7"/>
      <c r="J17" s="7"/>
      <c r="K17" s="8"/>
      <c r="L17" s="8"/>
      <c r="M17" s="8"/>
      <c r="N17" s="8"/>
      <c r="O17" s="8"/>
      <c r="P17" s="6"/>
      <c r="Q17" s="6"/>
    </row>
    <row r="18" spans="1:19">
      <c r="G18" s="43" t="s">
        <v>321</v>
      </c>
      <c r="H18" s="7"/>
      <c r="I18" s="7"/>
      <c r="J18" s="7"/>
      <c r="K18" s="8"/>
      <c r="L18" s="8"/>
      <c r="M18" s="8"/>
      <c r="N18" s="8"/>
      <c r="O18" s="8"/>
      <c r="P18" s="6"/>
      <c r="Q18" s="6"/>
    </row>
    <row r="19" spans="1:19">
      <c r="G19" s="7"/>
      <c r="H19" s="7"/>
      <c r="I19" s="7"/>
      <c r="J19" s="14" t="s">
        <v>338</v>
      </c>
      <c r="K19" s="14"/>
      <c r="L19" s="15" t="s">
        <v>339</v>
      </c>
      <c r="M19" s="15"/>
      <c r="N19" s="15" t="s">
        <v>340</v>
      </c>
      <c r="O19" s="15" t="s">
        <v>214</v>
      </c>
      <c r="P19" s="6"/>
      <c r="Q19" s="6"/>
    </row>
    <row r="20" spans="1:19">
      <c r="G20" s="9" t="s">
        <v>322</v>
      </c>
      <c r="H20" s="7" t="s">
        <v>215</v>
      </c>
      <c r="I20" s="7"/>
      <c r="J20" s="7">
        <v>1</v>
      </c>
      <c r="K20" s="8"/>
      <c r="L20" s="8">
        <v>2</v>
      </c>
      <c r="M20" s="8"/>
      <c r="N20" s="8">
        <v>3</v>
      </c>
      <c r="O20" s="8"/>
      <c r="P20" s="6"/>
      <c r="Q20" s="6"/>
    </row>
    <row r="21" spans="1:19">
      <c r="G21" s="9" t="s">
        <v>284</v>
      </c>
      <c r="H21" s="7"/>
      <c r="I21" s="7"/>
      <c r="J21" s="7"/>
      <c r="K21" s="8"/>
      <c r="L21" s="8"/>
      <c r="M21" s="8"/>
      <c r="N21" s="8"/>
      <c r="O21" s="8"/>
      <c r="P21" s="6"/>
      <c r="Q21" s="6"/>
    </row>
    <row r="22" spans="1:19">
      <c r="G22" s="7"/>
      <c r="H22" s="9" t="s">
        <v>323</v>
      </c>
      <c r="I22" s="9"/>
      <c r="J22" s="55">
        <v>0.2</v>
      </c>
      <c r="K22" s="47"/>
      <c r="L22" s="55">
        <v>0.2</v>
      </c>
      <c r="M22" s="47"/>
      <c r="N22" s="55">
        <v>0.2</v>
      </c>
      <c r="O22" s="13">
        <v>2004</v>
      </c>
      <c r="P22" s="6"/>
      <c r="Q22" s="6"/>
    </row>
    <row r="23" spans="1:19">
      <c r="G23" s="7"/>
      <c r="H23" s="7"/>
      <c r="I23" s="7"/>
      <c r="J23" s="55">
        <v>0.2</v>
      </c>
      <c r="K23" s="47"/>
      <c r="L23" s="55">
        <v>0.2</v>
      </c>
      <c r="M23" s="47"/>
      <c r="N23" s="55">
        <v>0.2</v>
      </c>
      <c r="O23" s="13">
        <v>2007</v>
      </c>
      <c r="P23" s="6"/>
      <c r="Q23" s="6"/>
    </row>
    <row r="24" spans="1:19">
      <c r="G24" s="7"/>
      <c r="H24" s="7"/>
      <c r="I24" s="7"/>
      <c r="J24" s="7"/>
      <c r="K24" s="8"/>
      <c r="L24" s="8"/>
      <c r="M24" s="8"/>
      <c r="N24" s="8"/>
      <c r="O24" s="13">
        <v>2010</v>
      </c>
      <c r="P24" s="6"/>
      <c r="Q24" s="6"/>
    </row>
    <row r="25" spans="1:19">
      <c r="G25" s="42" t="s">
        <v>288</v>
      </c>
      <c r="H25" s="7"/>
      <c r="I25" s="7"/>
      <c r="J25" s="7">
        <f>IF(G52=1,J22,0)</f>
        <v>0</v>
      </c>
      <c r="K25" s="8"/>
      <c r="L25" s="7">
        <f>IF(G52=2,L22,0)</f>
        <v>0</v>
      </c>
      <c r="M25" s="8"/>
      <c r="N25" s="7">
        <f>IF(G52=3,N22,0)</f>
        <v>0</v>
      </c>
      <c r="O25" s="8"/>
      <c r="P25" s="6"/>
      <c r="Q25" s="6"/>
    </row>
    <row r="26" spans="1:19">
      <c r="G26" s="42"/>
      <c r="H26" s="42" t="s">
        <v>289</v>
      </c>
      <c r="I26" s="42"/>
      <c r="J26" s="7">
        <f>IF(G52=1,J23,0)</f>
        <v>0</v>
      </c>
      <c r="K26" s="8"/>
      <c r="L26" s="7">
        <f>IF(G52=2,0.2,0)</f>
        <v>0</v>
      </c>
      <c r="M26" s="8"/>
      <c r="N26" s="7">
        <f>IF(G52=3,N23,0)</f>
        <v>0</v>
      </c>
      <c r="O26" s="8"/>
      <c r="P26" s="6"/>
      <c r="Q26" s="6"/>
    </row>
    <row r="27" spans="1:19">
      <c r="G27" s="42"/>
      <c r="H27" s="7"/>
      <c r="I27" s="7"/>
      <c r="J27" s="7"/>
      <c r="K27" s="8"/>
      <c r="L27" s="7"/>
      <c r="M27" s="8"/>
      <c r="N27" s="7"/>
      <c r="O27" s="8"/>
      <c r="P27" s="6"/>
      <c r="Q27" s="6"/>
    </row>
    <row r="28" spans="1:19">
      <c r="G28" s="7"/>
      <c r="H28" s="7"/>
      <c r="I28" s="7"/>
      <c r="J28" s="7"/>
      <c r="K28" s="8"/>
      <c r="L28" s="8"/>
      <c r="M28" s="8"/>
      <c r="N28" s="8"/>
      <c r="O28" s="8"/>
      <c r="P28" s="6"/>
      <c r="Q28" s="6"/>
    </row>
    <row r="29" spans="1:19">
      <c r="A29" s="106"/>
      <c r="B29" s="31"/>
      <c r="C29" s="31"/>
      <c r="D29" s="31"/>
      <c r="E29" s="31"/>
      <c r="F29" s="31"/>
      <c r="G29" s="31"/>
      <c r="H29" s="31"/>
      <c r="I29" s="31"/>
      <c r="J29" s="31"/>
      <c r="K29" s="31"/>
      <c r="L29" s="31"/>
      <c r="M29" s="31"/>
      <c r="N29" s="31"/>
      <c r="O29" s="32"/>
      <c r="P29" s="18"/>
      <c r="Q29" s="18"/>
      <c r="R29" s="16"/>
      <c r="S29" s="16"/>
    </row>
    <row r="30" spans="1:19">
      <c r="A30" s="81"/>
      <c r="B30" s="18"/>
      <c r="C30" s="18"/>
      <c r="D30" s="18"/>
      <c r="E30" s="18"/>
      <c r="F30" s="18"/>
      <c r="G30" s="18"/>
      <c r="H30" s="18"/>
      <c r="I30" s="18"/>
      <c r="J30" s="18"/>
      <c r="K30" s="18"/>
      <c r="L30" s="18"/>
      <c r="M30" s="18"/>
      <c r="N30" s="18"/>
      <c r="O30" s="33"/>
      <c r="P30" s="18"/>
      <c r="Q30" s="18"/>
      <c r="R30" s="16"/>
      <c r="S30" s="16"/>
    </row>
    <row r="31" spans="1:19">
      <c r="A31" s="98" t="s">
        <v>266</v>
      </c>
      <c r="B31" s="18"/>
      <c r="C31" s="6"/>
      <c r="D31" s="6"/>
      <c r="E31" s="6"/>
      <c r="F31" s="6"/>
      <c r="G31" s="6"/>
      <c r="H31" s="6"/>
      <c r="I31" s="6"/>
      <c r="J31" s="18"/>
      <c r="K31" s="6"/>
      <c r="L31" s="6"/>
      <c r="M31" s="6"/>
      <c r="N31" s="6"/>
      <c r="O31" s="25"/>
    </row>
    <row r="32" spans="1:19">
      <c r="A32" s="81"/>
      <c r="B32" s="18"/>
      <c r="C32" s="6"/>
      <c r="D32" s="6"/>
      <c r="E32" s="6"/>
      <c r="F32" s="6"/>
      <c r="G32" s="6"/>
      <c r="H32" s="6"/>
      <c r="I32" s="6"/>
      <c r="J32" s="35" t="s">
        <v>329</v>
      </c>
      <c r="K32" s="6"/>
      <c r="L32" s="6"/>
      <c r="M32" s="6"/>
      <c r="N32" s="6"/>
      <c r="O32" s="25"/>
    </row>
    <row r="33" spans="1:15" ht="14" thickBot="1">
      <c r="A33" s="81"/>
      <c r="B33" s="18"/>
      <c r="C33" s="6"/>
      <c r="D33" s="6"/>
      <c r="E33" s="6"/>
      <c r="F33" s="6"/>
      <c r="G33" s="6"/>
      <c r="H33" s="6"/>
      <c r="I33" s="6"/>
      <c r="J33" s="6"/>
      <c r="K33" s="6"/>
      <c r="L33" s="6"/>
      <c r="M33" s="6"/>
      <c r="N33" s="6"/>
      <c r="O33" s="25"/>
    </row>
    <row r="34" spans="1:15" ht="14" thickBot="1">
      <c r="A34" s="81" t="s">
        <v>186</v>
      </c>
      <c r="B34" s="18"/>
      <c r="C34" s="6"/>
      <c r="D34" s="6"/>
      <c r="E34" s="6"/>
      <c r="F34" s="6"/>
      <c r="G34" s="126"/>
      <c r="H34" s="6"/>
      <c r="I34" s="6"/>
      <c r="J34" s="6"/>
      <c r="K34" s="6"/>
      <c r="L34" s="6"/>
      <c r="M34" s="6"/>
      <c r="N34" s="6"/>
      <c r="O34" s="25"/>
    </row>
    <row r="35" spans="1:15" ht="14" thickBot="1">
      <c r="A35" s="81"/>
      <c r="B35" s="18"/>
      <c r="C35" s="6"/>
      <c r="D35" s="6"/>
      <c r="E35" s="6"/>
      <c r="F35" s="6"/>
      <c r="G35" s="127"/>
      <c r="H35" s="6"/>
      <c r="I35" s="6"/>
      <c r="J35" s="6"/>
      <c r="K35" s="6"/>
      <c r="L35" s="6"/>
      <c r="M35" s="6"/>
      <c r="N35" s="6"/>
      <c r="O35" s="25"/>
    </row>
    <row r="36" spans="1:15" ht="14" thickBot="1">
      <c r="A36" s="81" t="s">
        <v>187</v>
      </c>
      <c r="B36" s="18"/>
      <c r="C36" s="6"/>
      <c r="D36" s="6"/>
      <c r="E36" s="6"/>
      <c r="F36" s="6"/>
      <c r="G36" s="126"/>
      <c r="H36" s="6"/>
      <c r="I36" s="6"/>
      <c r="J36" s="6"/>
      <c r="K36" s="6"/>
      <c r="L36" s="6"/>
      <c r="M36" s="6"/>
      <c r="N36" s="6"/>
      <c r="O36" s="25"/>
    </row>
    <row r="37" spans="1:15" ht="14" thickBot="1">
      <c r="A37" s="81"/>
      <c r="B37" s="18"/>
      <c r="C37" s="6"/>
      <c r="D37" s="6"/>
      <c r="E37" s="6"/>
      <c r="F37" s="6"/>
      <c r="G37" s="127"/>
      <c r="H37" s="6"/>
      <c r="I37" s="6"/>
      <c r="J37" s="6"/>
      <c r="K37" s="6"/>
      <c r="L37" s="6"/>
      <c r="M37" s="6"/>
      <c r="N37" s="6"/>
      <c r="O37" s="25"/>
    </row>
    <row r="38" spans="1:15" ht="14" thickBot="1">
      <c r="A38" s="81" t="s">
        <v>465</v>
      </c>
      <c r="B38" s="18"/>
      <c r="C38" s="6"/>
      <c r="D38" s="6"/>
      <c r="E38" s="6"/>
      <c r="F38" s="6"/>
      <c r="G38" s="126"/>
      <c r="I38" s="6"/>
      <c r="J38" s="6" t="s">
        <v>351</v>
      </c>
      <c r="K38" s="6"/>
      <c r="L38" s="6"/>
      <c r="M38" s="6"/>
      <c r="N38" s="6"/>
      <c r="O38" s="25"/>
    </row>
    <row r="39" spans="1:15">
      <c r="A39" s="81"/>
      <c r="B39" s="18"/>
      <c r="C39" s="6"/>
      <c r="D39" s="6"/>
      <c r="E39" s="6"/>
      <c r="F39" s="6"/>
      <c r="G39" s="127"/>
      <c r="H39" s="6"/>
      <c r="I39" s="6"/>
      <c r="J39" s="6"/>
      <c r="K39" s="6"/>
      <c r="L39" s="6"/>
      <c r="M39" s="6"/>
      <c r="N39" s="6"/>
      <c r="O39" s="25"/>
    </row>
    <row r="40" spans="1:15">
      <c r="A40" s="121" t="s">
        <v>418</v>
      </c>
      <c r="B40" s="18"/>
      <c r="C40" s="6"/>
      <c r="D40" s="6"/>
      <c r="E40" s="6"/>
      <c r="G40" s="128"/>
      <c r="H40" s="6"/>
      <c r="I40" s="6"/>
      <c r="J40" s="6" t="s">
        <v>351</v>
      </c>
      <c r="K40" s="6"/>
      <c r="L40" s="6"/>
      <c r="M40" s="6"/>
      <c r="N40" s="6"/>
      <c r="O40" s="25"/>
    </row>
    <row r="41" spans="1:15" ht="14" thickBot="1">
      <c r="A41" s="99"/>
      <c r="B41" s="18"/>
      <c r="C41" s="6"/>
      <c r="D41" s="6"/>
      <c r="E41" s="6"/>
      <c r="G41" s="127"/>
      <c r="H41" s="6"/>
      <c r="I41" s="6"/>
      <c r="J41" s="6"/>
      <c r="K41" s="6"/>
      <c r="L41" s="6"/>
      <c r="M41" s="6"/>
      <c r="N41" s="6"/>
      <c r="O41" s="25"/>
    </row>
    <row r="42" spans="1:15" ht="14" thickBot="1">
      <c r="A42" s="99" t="s">
        <v>229</v>
      </c>
      <c r="B42" s="18"/>
      <c r="C42" s="6"/>
      <c r="D42" s="6"/>
      <c r="E42" s="6"/>
      <c r="G42" s="126"/>
      <c r="H42" s="6"/>
      <c r="I42" s="6"/>
      <c r="J42" s="6" t="s">
        <v>230</v>
      </c>
      <c r="K42" s="6"/>
      <c r="L42" s="6"/>
      <c r="M42" s="6"/>
      <c r="N42" s="6"/>
      <c r="O42" s="25"/>
    </row>
    <row r="43" spans="1:15" ht="14" thickBot="1">
      <c r="A43" s="99"/>
      <c r="B43" s="18"/>
      <c r="C43" s="6"/>
      <c r="D43" s="6"/>
      <c r="E43" s="6"/>
      <c r="F43" s="6"/>
      <c r="G43" s="6"/>
      <c r="H43" s="6"/>
      <c r="I43" s="6"/>
      <c r="J43" s="6"/>
      <c r="K43" s="6"/>
      <c r="L43" s="6"/>
      <c r="M43" s="6"/>
      <c r="N43" s="6"/>
      <c r="O43" s="25"/>
    </row>
    <row r="44" spans="1:15" ht="14" thickBot="1">
      <c r="A44" s="81" t="s">
        <v>464</v>
      </c>
      <c r="B44" s="18"/>
      <c r="C44" s="6"/>
      <c r="D44" s="6"/>
      <c r="E44" s="6"/>
      <c r="F44" s="6"/>
      <c r="G44" s="19">
        <f>IF(G42=1,0,1)</f>
        <v>1</v>
      </c>
      <c r="H44" s="6"/>
      <c r="I44" s="6"/>
      <c r="J44" s="26" t="s">
        <v>227</v>
      </c>
      <c r="L44" s="6"/>
      <c r="M44" s="6"/>
      <c r="N44" s="6"/>
      <c r="O44" s="25"/>
    </row>
    <row r="45" spans="1:15" ht="14" thickBot="1">
      <c r="A45" s="81"/>
      <c r="B45" s="18"/>
      <c r="C45" s="6"/>
      <c r="D45" s="6"/>
      <c r="E45" s="6"/>
      <c r="F45" s="6"/>
      <c r="G45" s="18"/>
      <c r="H45" s="6"/>
      <c r="I45" s="6"/>
      <c r="J45" s="6" t="s">
        <v>352</v>
      </c>
      <c r="L45" s="6"/>
      <c r="M45" s="6"/>
      <c r="N45" s="6"/>
      <c r="O45" s="25"/>
    </row>
    <row r="46" spans="1:15" ht="14" thickBot="1">
      <c r="A46" s="81" t="s">
        <v>324</v>
      </c>
      <c r="B46" s="18"/>
      <c r="C46" s="6"/>
      <c r="D46" s="6"/>
      <c r="E46" s="6"/>
      <c r="F46" s="6"/>
      <c r="G46" s="126"/>
      <c r="H46" s="6"/>
      <c r="I46" s="6"/>
      <c r="J46" s="6" t="s">
        <v>409</v>
      </c>
      <c r="L46" s="6"/>
      <c r="M46" s="6"/>
      <c r="N46" s="6"/>
      <c r="O46" s="25"/>
    </row>
    <row r="47" spans="1:15" ht="14" thickBot="1">
      <c r="A47" s="81"/>
      <c r="B47" s="18"/>
      <c r="C47" s="6"/>
      <c r="D47" s="6"/>
      <c r="E47" s="6"/>
      <c r="F47" s="6"/>
      <c r="G47" s="127"/>
      <c r="H47" s="6"/>
      <c r="I47" s="6"/>
      <c r="J47" s="6"/>
      <c r="L47" s="6"/>
      <c r="M47" s="6"/>
      <c r="N47" s="6"/>
      <c r="O47" s="25"/>
    </row>
    <row r="48" spans="1:15" ht="14" thickBot="1">
      <c r="A48" s="81" t="s">
        <v>188</v>
      </c>
      <c r="B48" s="18"/>
      <c r="C48" s="6"/>
      <c r="D48" s="6"/>
      <c r="E48" s="6"/>
      <c r="F48" s="6"/>
      <c r="G48" s="126"/>
      <c r="H48" s="6"/>
      <c r="I48" s="6"/>
      <c r="J48" s="6"/>
      <c r="K48" s="6"/>
      <c r="L48" s="6"/>
      <c r="M48" s="6"/>
      <c r="N48" s="6"/>
      <c r="O48" s="25"/>
    </row>
    <row r="49" spans="1:15" ht="14" thickBot="1">
      <c r="A49" s="81"/>
      <c r="B49" s="18"/>
      <c r="C49" s="6"/>
      <c r="D49" s="6"/>
      <c r="E49" s="6"/>
      <c r="F49" s="6"/>
      <c r="G49" s="127"/>
      <c r="H49" s="6"/>
      <c r="I49" s="6"/>
      <c r="J49" s="6"/>
      <c r="K49" s="6"/>
      <c r="L49" s="6"/>
      <c r="M49" s="6"/>
      <c r="N49" s="6"/>
      <c r="O49" s="25"/>
    </row>
    <row r="50" spans="1:15" ht="14" thickBot="1">
      <c r="A50" s="81" t="s">
        <v>189</v>
      </c>
      <c r="B50" s="18"/>
      <c r="C50" s="6"/>
      <c r="D50" s="6"/>
      <c r="E50" s="6"/>
      <c r="F50" s="6"/>
      <c r="G50" s="126"/>
      <c r="H50" s="6"/>
      <c r="I50" s="6"/>
      <c r="J50" s="6"/>
      <c r="K50" s="6"/>
      <c r="L50" s="6"/>
      <c r="M50" s="6"/>
      <c r="N50" s="6"/>
      <c r="O50" s="25"/>
    </row>
    <row r="51" spans="1:15" ht="14" thickBot="1">
      <c r="A51" s="81"/>
      <c r="B51" s="18"/>
      <c r="C51" s="6"/>
      <c r="D51" s="6"/>
      <c r="E51" s="6"/>
      <c r="F51" s="6"/>
      <c r="G51" s="127"/>
      <c r="H51" s="6"/>
      <c r="I51" s="6"/>
      <c r="J51" s="6"/>
      <c r="K51" s="6"/>
      <c r="L51" s="6"/>
      <c r="M51" s="6"/>
      <c r="N51" s="6"/>
      <c r="O51" s="25"/>
    </row>
    <row r="52" spans="1:15" ht="14" thickBot="1">
      <c r="A52" s="81" t="s">
        <v>277</v>
      </c>
      <c r="B52" s="18"/>
      <c r="C52" s="6"/>
      <c r="D52" s="6"/>
      <c r="E52" s="6"/>
      <c r="F52" s="6"/>
      <c r="G52" s="126"/>
      <c r="H52" s="6"/>
      <c r="I52" s="6"/>
      <c r="J52" t="s">
        <v>213</v>
      </c>
      <c r="K52" s="6"/>
      <c r="L52" s="6"/>
      <c r="M52" s="6"/>
      <c r="N52" s="6"/>
      <c r="O52" s="25"/>
    </row>
    <row r="53" spans="1:15">
      <c r="A53" s="81"/>
      <c r="B53" s="18"/>
      <c r="C53" s="6"/>
      <c r="D53" s="6"/>
      <c r="E53" s="6"/>
      <c r="F53" s="6"/>
      <c r="G53" s="6"/>
      <c r="H53" s="6"/>
      <c r="I53" s="6"/>
      <c r="J53" s="6"/>
      <c r="K53" s="6"/>
      <c r="L53" s="6"/>
      <c r="M53" s="6"/>
      <c r="N53" s="6"/>
      <c r="O53" s="25"/>
    </row>
    <row r="54" spans="1:15">
      <c r="A54" s="105"/>
      <c r="B54" s="29"/>
      <c r="C54" s="28"/>
      <c r="D54" s="28"/>
      <c r="E54" s="28"/>
      <c r="F54" s="28"/>
      <c r="G54" s="28"/>
      <c r="H54" s="28"/>
      <c r="I54" s="28"/>
      <c r="J54" s="28"/>
      <c r="K54" s="28"/>
      <c r="L54" s="28"/>
      <c r="M54" s="28"/>
      <c r="N54" s="28"/>
      <c r="O54" s="30"/>
    </row>
    <row r="55" spans="1:15">
      <c r="A55" s="81"/>
      <c r="B55" s="18"/>
      <c r="C55" s="6"/>
      <c r="D55" s="6"/>
      <c r="E55" s="6"/>
      <c r="F55" s="6"/>
      <c r="G55" s="6"/>
      <c r="H55" s="6"/>
      <c r="I55" s="6"/>
      <c r="J55" s="6"/>
      <c r="K55" s="6"/>
      <c r="L55" s="6"/>
      <c r="M55" s="6"/>
      <c r="N55" s="6"/>
      <c r="O55" s="25"/>
    </row>
    <row r="56" spans="1:15">
      <c r="A56" s="98" t="s">
        <v>267</v>
      </c>
      <c r="B56" s="18"/>
      <c r="C56" s="6"/>
      <c r="D56" s="6"/>
      <c r="E56" s="6"/>
      <c r="F56" s="6"/>
      <c r="G56" s="6"/>
      <c r="H56" s="6"/>
      <c r="I56" s="6"/>
      <c r="J56" s="6"/>
      <c r="K56" s="6"/>
      <c r="L56" s="6"/>
      <c r="M56" s="6"/>
      <c r="N56" s="6"/>
      <c r="O56" s="25"/>
    </row>
    <row r="57" spans="1:15">
      <c r="A57" s="81"/>
      <c r="B57" s="18"/>
      <c r="C57" s="6"/>
      <c r="D57" s="6"/>
      <c r="E57" s="6"/>
      <c r="F57" s="6"/>
      <c r="G57" s="6"/>
      <c r="H57" s="6"/>
      <c r="I57" s="141"/>
      <c r="J57" s="6"/>
      <c r="K57" s="6"/>
      <c r="L57" s="6"/>
      <c r="M57" s="6"/>
      <c r="N57" s="6"/>
      <c r="O57" s="25"/>
    </row>
    <row r="58" spans="1:15" ht="14" thickBot="1">
      <c r="A58" s="81"/>
      <c r="B58" s="18"/>
      <c r="C58" s="6"/>
      <c r="D58" s="6"/>
      <c r="E58" s="6"/>
      <c r="F58" s="6"/>
      <c r="G58" s="6" t="s">
        <v>366</v>
      </c>
      <c r="H58" s="6" t="s">
        <v>283</v>
      </c>
      <c r="I58" s="6"/>
      <c r="J58" s="39" t="s">
        <v>301</v>
      </c>
      <c r="K58" s="6"/>
      <c r="L58" s="6"/>
      <c r="M58" s="6"/>
      <c r="N58" s="6"/>
      <c r="O58" s="25"/>
    </row>
    <row r="59" spans="1:15" ht="14" thickBot="1">
      <c r="A59" s="81" t="s">
        <v>410</v>
      </c>
      <c r="B59" s="18"/>
      <c r="C59" s="6"/>
      <c r="D59" s="6"/>
      <c r="E59" s="6" t="s">
        <v>436</v>
      </c>
      <c r="F59" s="6"/>
      <c r="G59" s="57" t="e">
        <f>+G233</f>
        <v>#DIV/0!</v>
      </c>
      <c r="H59" s="143" t="e">
        <f>+G258</f>
        <v>#DIV/0!</v>
      </c>
      <c r="I59" s="18"/>
      <c r="J59" s="70" t="s">
        <v>435</v>
      </c>
      <c r="K59" s="6"/>
      <c r="L59" s="6"/>
      <c r="M59" s="6"/>
      <c r="N59" s="6"/>
      <c r="O59" s="25"/>
    </row>
    <row r="60" spans="1:15" ht="14" thickBot="1">
      <c r="A60" s="81"/>
      <c r="B60" s="18"/>
      <c r="C60" s="6"/>
      <c r="D60" s="6"/>
      <c r="E60" s="6"/>
      <c r="F60" s="6"/>
      <c r="G60" s="6"/>
      <c r="H60" s="6"/>
      <c r="I60" s="6"/>
      <c r="K60" s="6"/>
      <c r="L60" s="6"/>
      <c r="M60" s="6"/>
      <c r="N60" s="6"/>
      <c r="O60" s="25"/>
    </row>
    <row r="61" spans="1:15" ht="14" thickBot="1">
      <c r="A61" s="81" t="s">
        <v>172</v>
      </c>
      <c r="B61" s="18"/>
      <c r="C61" s="6"/>
      <c r="D61" s="6"/>
      <c r="E61" s="6"/>
      <c r="F61" s="6"/>
      <c r="G61" s="126"/>
      <c r="H61" s="6"/>
      <c r="I61" s="6"/>
      <c r="J61" s="6" t="s">
        <v>190</v>
      </c>
      <c r="K61" s="6"/>
      <c r="L61" s="6"/>
      <c r="M61" s="6"/>
      <c r="N61" s="6"/>
      <c r="O61" s="25"/>
    </row>
    <row r="62" spans="1:15">
      <c r="A62" s="81"/>
      <c r="B62" s="18"/>
      <c r="C62" s="6"/>
      <c r="D62" s="6"/>
      <c r="E62" s="6"/>
      <c r="F62" s="6"/>
      <c r="G62" s="6"/>
      <c r="H62" s="6"/>
      <c r="I62" s="6"/>
      <c r="J62" s="68" t="s">
        <v>115</v>
      </c>
      <c r="K62" s="6"/>
      <c r="L62" s="6"/>
      <c r="M62" s="6"/>
      <c r="N62" s="6"/>
      <c r="O62" s="25"/>
    </row>
    <row r="63" spans="1:15">
      <c r="A63" s="81"/>
      <c r="B63" s="18"/>
      <c r="C63" s="6"/>
      <c r="D63" s="6"/>
      <c r="E63" s="6"/>
      <c r="F63" s="6"/>
      <c r="G63" s="6"/>
      <c r="H63" s="6"/>
      <c r="I63" s="6"/>
      <c r="J63" s="44" t="s">
        <v>281</v>
      </c>
      <c r="K63" s="6"/>
      <c r="L63" s="6"/>
      <c r="M63" s="6"/>
      <c r="N63" s="6"/>
      <c r="O63" s="25"/>
    </row>
    <row r="64" spans="1:15" ht="14" thickBot="1">
      <c r="A64" s="117" t="s">
        <v>453</v>
      </c>
      <c r="B64" s="18"/>
      <c r="C64" s="6"/>
      <c r="D64" s="6"/>
      <c r="E64" s="6"/>
      <c r="F64" s="6"/>
      <c r="G64" s="6" t="s">
        <v>439</v>
      </c>
      <c r="H64" s="6" t="s">
        <v>440</v>
      </c>
      <c r="I64" s="6"/>
      <c r="J64" s="44"/>
      <c r="K64" s="6"/>
      <c r="L64" s="6"/>
      <c r="M64" s="6"/>
      <c r="N64" s="6"/>
      <c r="O64" s="25"/>
    </row>
    <row r="65" spans="1:15" ht="14" thickBot="1">
      <c r="A65" s="81" t="s">
        <v>438</v>
      </c>
      <c r="B65" s="18"/>
      <c r="C65" s="6"/>
      <c r="D65" s="6"/>
      <c r="E65" s="6"/>
      <c r="F65" s="6"/>
      <c r="G65" s="126"/>
      <c r="H65" s="126"/>
      <c r="I65" s="6"/>
      <c r="J65" s="44" t="s">
        <v>441</v>
      </c>
      <c r="K65" s="6"/>
      <c r="L65" s="6"/>
      <c r="M65" s="6"/>
      <c r="N65" s="6"/>
      <c r="O65" s="25"/>
    </row>
    <row r="66" spans="1:15" ht="14" thickBot="1">
      <c r="A66" s="81"/>
      <c r="B66" s="18"/>
      <c r="C66" s="6"/>
      <c r="D66" s="6"/>
      <c r="E66" s="6"/>
      <c r="F66" s="6"/>
      <c r="G66" s="6"/>
      <c r="H66" s="6"/>
      <c r="I66" s="6"/>
      <c r="J66" s="68"/>
      <c r="K66" s="6"/>
      <c r="L66" s="6"/>
      <c r="M66" s="6"/>
      <c r="N66" s="6"/>
      <c r="O66" s="25"/>
    </row>
    <row r="67" spans="1:15" ht="14" thickBot="1">
      <c r="A67" s="81" t="s">
        <v>437</v>
      </c>
      <c r="B67" s="18"/>
      <c r="C67" s="6"/>
      <c r="D67" s="6"/>
      <c r="E67" s="6"/>
      <c r="F67" s="6"/>
      <c r="G67" s="56" t="e">
        <f>+(G65-H65)/G65</f>
        <v>#DIV/0!</v>
      </c>
      <c r="H67" s="6"/>
      <c r="I67" s="6"/>
      <c r="K67" s="6"/>
      <c r="L67" s="6"/>
      <c r="M67" s="6"/>
      <c r="N67" s="6"/>
      <c r="O67" s="25"/>
    </row>
    <row r="68" spans="1:15" ht="14" thickBot="1">
      <c r="A68" s="81"/>
      <c r="B68" s="18"/>
      <c r="C68" s="6"/>
      <c r="D68" s="6"/>
      <c r="E68" s="6"/>
      <c r="F68" s="6"/>
      <c r="G68" s="6"/>
      <c r="H68" s="6"/>
      <c r="I68" s="6"/>
      <c r="J68" s="44"/>
      <c r="K68" s="6"/>
      <c r="L68" s="6"/>
      <c r="M68" s="6"/>
      <c r="N68" s="6"/>
      <c r="O68" s="25"/>
    </row>
    <row r="69" spans="1:15" ht="14" thickBot="1">
      <c r="A69" s="104" t="s">
        <v>443</v>
      </c>
      <c r="B69" s="18"/>
      <c r="C69" s="6"/>
      <c r="D69" s="6"/>
      <c r="E69" s="6"/>
      <c r="F69" s="6"/>
      <c r="G69" s="19" t="e">
        <f>IF(G67&gt;=G73,1)</f>
        <v>#DIV/0!</v>
      </c>
      <c r="H69" s="6"/>
      <c r="I69" s="6"/>
      <c r="J69" s="44" t="s">
        <v>458</v>
      </c>
      <c r="K69" s="6"/>
      <c r="L69" s="6"/>
      <c r="M69" s="6"/>
      <c r="N69" s="6"/>
      <c r="O69" s="25"/>
    </row>
    <row r="70" spans="1:15">
      <c r="A70" s="81"/>
      <c r="B70" s="18"/>
      <c r="C70" s="6"/>
      <c r="D70" s="6"/>
      <c r="E70" s="6"/>
      <c r="F70" s="6"/>
      <c r="G70" s="6"/>
      <c r="H70" s="6"/>
      <c r="I70" s="6"/>
      <c r="J70" s="44"/>
      <c r="K70" s="6"/>
      <c r="L70" s="6"/>
      <c r="M70" s="6"/>
      <c r="N70" s="6"/>
      <c r="O70" s="25"/>
    </row>
    <row r="71" spans="1:15">
      <c r="A71" s="118" t="s">
        <v>425</v>
      </c>
      <c r="B71" s="18"/>
      <c r="C71" s="6"/>
      <c r="D71" s="6"/>
      <c r="E71" s="6"/>
      <c r="F71" s="6"/>
      <c r="G71" s="6"/>
      <c r="H71" s="6"/>
      <c r="I71" s="6"/>
      <c r="J71" s="44"/>
      <c r="K71" s="6"/>
      <c r="L71" s="6"/>
      <c r="M71" s="6"/>
      <c r="N71" s="6"/>
      <c r="O71" s="25"/>
    </row>
    <row r="72" spans="1:15" ht="14" thickBot="1">
      <c r="A72" s="81"/>
      <c r="B72" s="18"/>
      <c r="C72" s="6"/>
      <c r="D72" s="6"/>
      <c r="E72" s="6"/>
      <c r="F72" s="6"/>
      <c r="G72" s="6"/>
      <c r="H72" s="6"/>
      <c r="I72" s="6"/>
      <c r="J72" s="6"/>
      <c r="K72" s="6"/>
      <c r="L72" s="6"/>
      <c r="M72" s="6"/>
      <c r="N72" s="6"/>
      <c r="O72" s="25"/>
    </row>
    <row r="73" spans="1:15" ht="14" thickBot="1">
      <c r="A73" s="81" t="s">
        <v>390</v>
      </c>
      <c r="B73" s="18"/>
      <c r="C73" s="6"/>
      <c r="D73" s="6"/>
      <c r="E73" s="6"/>
      <c r="F73" s="6"/>
      <c r="G73" s="5">
        <f>IF(G61=O22,SUM(I25:M25),SUM(I26:M26))</f>
        <v>0</v>
      </c>
      <c r="H73" s="5">
        <f>+G73</f>
        <v>0</v>
      </c>
      <c r="I73" s="52"/>
      <c r="J73" s="6" t="s">
        <v>211</v>
      </c>
      <c r="K73" s="6"/>
      <c r="L73" s="6"/>
      <c r="M73" s="6"/>
      <c r="N73" s="6"/>
      <c r="O73" s="25"/>
    </row>
    <row r="74" spans="1:15">
      <c r="A74" s="81"/>
      <c r="B74" s="18"/>
      <c r="C74" s="6"/>
      <c r="D74" s="6"/>
      <c r="E74" s="6"/>
      <c r="F74" s="6"/>
      <c r="G74" s="6"/>
      <c r="H74" s="6"/>
      <c r="I74" s="18"/>
      <c r="J74" s="68" t="s">
        <v>208</v>
      </c>
      <c r="K74" s="6"/>
      <c r="L74" s="6"/>
      <c r="M74" s="6"/>
      <c r="N74" s="6"/>
      <c r="O74" s="25"/>
    </row>
    <row r="75" spans="1:15">
      <c r="A75" s="81"/>
      <c r="B75" s="18"/>
      <c r="C75" s="6"/>
      <c r="D75" s="6"/>
      <c r="E75" s="6"/>
      <c r="F75" s="6"/>
      <c r="G75" s="6"/>
      <c r="H75" s="6"/>
      <c r="I75" s="18"/>
      <c r="J75" s="6" t="s">
        <v>184</v>
      </c>
      <c r="K75" s="6"/>
      <c r="L75" s="6"/>
      <c r="M75" s="6"/>
      <c r="N75" s="6"/>
      <c r="O75" s="25"/>
    </row>
    <row r="76" spans="1:15" ht="14" thickBot="1">
      <c r="A76" s="81"/>
      <c r="B76" s="18"/>
      <c r="C76" s="6"/>
      <c r="D76" s="6"/>
      <c r="E76" s="6"/>
      <c r="F76" s="6"/>
      <c r="G76" s="41" t="s">
        <v>319</v>
      </c>
      <c r="H76" s="54" t="s">
        <v>369</v>
      </c>
      <c r="I76" s="18"/>
      <c r="J76" s="6"/>
      <c r="K76" s="6"/>
      <c r="L76" s="6"/>
      <c r="M76" s="6"/>
      <c r="N76" s="6"/>
      <c r="O76" s="25"/>
    </row>
    <row r="77" spans="1:15" ht="14" thickBot="1">
      <c r="A77" s="104" t="s">
        <v>331</v>
      </c>
      <c r="B77" s="18"/>
      <c r="C77" s="6"/>
      <c r="D77" s="6"/>
      <c r="E77" s="6"/>
      <c r="F77" s="73" t="s">
        <v>442</v>
      </c>
      <c r="G77" s="19" t="e">
        <f>IF(G59&gt;=G73,1)</f>
        <v>#DIV/0!</v>
      </c>
      <c r="H77" s="19" t="e">
        <f>IF(H59&gt;=H73,1)</f>
        <v>#DIV/0!</v>
      </c>
      <c r="I77" s="18"/>
      <c r="J77" s="6" t="s">
        <v>116</v>
      </c>
      <c r="K77" s="6"/>
      <c r="L77" s="6"/>
      <c r="M77" s="6"/>
      <c r="N77" s="6"/>
      <c r="O77" s="25"/>
    </row>
    <row r="78" spans="1:15">
      <c r="A78" s="81"/>
      <c r="B78" s="18"/>
      <c r="C78" s="6"/>
      <c r="D78" s="6"/>
      <c r="E78" s="6"/>
      <c r="F78" s="6"/>
      <c r="G78" s="6"/>
      <c r="H78" s="6"/>
      <c r="I78" s="18"/>
      <c r="J78" s="6" t="s">
        <v>117</v>
      </c>
      <c r="K78" s="6"/>
      <c r="L78" s="6"/>
      <c r="M78" s="6"/>
      <c r="N78" s="6"/>
      <c r="O78" s="25"/>
    </row>
    <row r="79" spans="1:15">
      <c r="A79" s="81"/>
      <c r="B79" s="18"/>
      <c r="C79" s="6"/>
      <c r="D79" s="6"/>
      <c r="E79" s="6"/>
      <c r="F79" s="6"/>
      <c r="G79" s="6"/>
      <c r="H79" s="6"/>
      <c r="I79" s="18"/>
      <c r="J79" s="58"/>
      <c r="K79" s="6"/>
      <c r="L79" s="6"/>
      <c r="M79" s="6"/>
      <c r="N79" s="6"/>
      <c r="O79" s="25"/>
    </row>
    <row r="80" spans="1:15">
      <c r="A80" s="105"/>
      <c r="B80" s="29"/>
      <c r="C80" s="28"/>
      <c r="D80" s="28"/>
      <c r="E80" s="28"/>
      <c r="F80" s="28"/>
      <c r="G80" s="28"/>
      <c r="H80" s="28"/>
      <c r="I80" s="29"/>
      <c r="J80" s="28"/>
      <c r="K80" s="28"/>
      <c r="L80" s="28"/>
      <c r="M80" s="28"/>
      <c r="N80" s="28"/>
      <c r="O80" s="30"/>
    </row>
    <row r="81" spans="1:15">
      <c r="A81" s="21"/>
      <c r="B81" s="22"/>
      <c r="C81" s="22"/>
      <c r="D81" s="22"/>
      <c r="E81" s="22"/>
      <c r="F81" s="22"/>
      <c r="G81" s="22"/>
      <c r="H81" s="22"/>
      <c r="I81" s="31"/>
      <c r="J81" s="22"/>
      <c r="K81" s="22"/>
      <c r="L81" s="22"/>
      <c r="M81" s="22"/>
      <c r="N81" s="22"/>
      <c r="O81" s="23"/>
    </row>
    <row r="82" spans="1:15">
      <c r="A82" s="34" t="s">
        <v>327</v>
      </c>
      <c r="B82" s="6"/>
      <c r="C82" s="6"/>
      <c r="D82" s="6"/>
      <c r="E82" s="6"/>
      <c r="F82" s="6"/>
      <c r="G82" s="6"/>
      <c r="H82" s="6"/>
      <c r="I82" s="18"/>
      <c r="J82" s="6"/>
      <c r="K82" s="6"/>
      <c r="L82" s="6"/>
      <c r="M82" s="6"/>
      <c r="N82" s="6"/>
      <c r="O82" s="25"/>
    </row>
    <row r="83" spans="1:15">
      <c r="A83" s="34"/>
      <c r="B83" s="153" t="s">
        <v>349</v>
      </c>
      <c r="C83" s="153"/>
      <c r="D83" s="153"/>
      <c r="E83" s="153"/>
      <c r="F83" s="153"/>
      <c r="G83" s="6"/>
      <c r="H83" s="6"/>
      <c r="I83" s="18"/>
      <c r="J83" s="35" t="s">
        <v>329</v>
      </c>
      <c r="K83" s="6"/>
      <c r="L83" s="6"/>
      <c r="M83" s="6"/>
      <c r="N83" s="6"/>
      <c r="O83" s="25"/>
    </row>
    <row r="84" spans="1:15">
      <c r="A84" s="34"/>
      <c r="B84" s="153" t="s">
        <v>350</v>
      </c>
      <c r="C84" s="153"/>
      <c r="D84" s="153"/>
      <c r="E84" s="61"/>
      <c r="F84" s="61"/>
      <c r="G84" s="6"/>
      <c r="H84" s="6"/>
      <c r="I84" s="18"/>
      <c r="J84" s="35"/>
      <c r="K84" s="6"/>
      <c r="L84" s="6"/>
      <c r="M84" s="6"/>
      <c r="N84" s="6"/>
      <c r="O84" s="25"/>
    </row>
    <row r="85" spans="1:15">
      <c r="A85" s="26"/>
      <c r="B85" s="153" t="s">
        <v>404</v>
      </c>
      <c r="C85" s="153"/>
      <c r="D85" s="153"/>
      <c r="E85" s="153"/>
      <c r="F85" s="153"/>
      <c r="G85" s="6"/>
      <c r="H85" s="6"/>
      <c r="I85" s="18"/>
      <c r="J85" s="6"/>
      <c r="K85" s="6"/>
      <c r="L85" s="6"/>
      <c r="M85" s="6"/>
      <c r="N85" s="6"/>
      <c r="O85" s="25"/>
    </row>
    <row r="86" spans="1:15">
      <c r="A86" s="26"/>
      <c r="B86" s="37"/>
      <c r="C86" s="6"/>
      <c r="D86" s="6"/>
      <c r="E86" s="6"/>
      <c r="F86" s="6"/>
      <c r="G86" s="6"/>
      <c r="H86" s="6"/>
      <c r="I86" s="18"/>
      <c r="J86" s="6"/>
      <c r="K86" s="6"/>
      <c r="L86" s="6"/>
      <c r="M86" s="6"/>
      <c r="N86" s="6"/>
      <c r="O86" s="25"/>
    </row>
    <row r="87" spans="1:15">
      <c r="A87" s="38"/>
      <c r="B87" s="6"/>
      <c r="C87" s="6"/>
      <c r="D87" s="6"/>
      <c r="E87" s="6"/>
      <c r="F87" s="6"/>
      <c r="G87" s="6"/>
      <c r="H87" s="6"/>
      <c r="I87" s="18"/>
      <c r="J87" s="6"/>
      <c r="K87" s="6"/>
      <c r="L87" s="6"/>
      <c r="M87" s="6"/>
      <c r="N87" s="6"/>
      <c r="O87" s="25"/>
    </row>
    <row r="88" spans="1:15">
      <c r="A88" s="81"/>
      <c r="B88" s="18"/>
      <c r="C88" s="6"/>
      <c r="D88" s="6"/>
      <c r="E88" s="6"/>
      <c r="F88" s="6"/>
      <c r="G88" s="6" t="s">
        <v>305</v>
      </c>
      <c r="H88" s="6" t="s">
        <v>306</v>
      </c>
      <c r="I88" s="18"/>
      <c r="J88" s="6"/>
      <c r="K88" s="6"/>
      <c r="L88" s="6"/>
      <c r="M88" s="6"/>
      <c r="N88" s="6"/>
      <c r="O88" s="25"/>
    </row>
    <row r="89" spans="1:15">
      <c r="A89" s="81"/>
      <c r="B89" s="18"/>
      <c r="C89" s="6"/>
      <c r="D89" s="6"/>
      <c r="E89" s="6"/>
      <c r="F89" s="6"/>
      <c r="G89" s="6"/>
      <c r="H89" s="6"/>
      <c r="I89" s="18"/>
      <c r="J89" s="6"/>
      <c r="K89" s="6"/>
      <c r="L89" s="6"/>
      <c r="M89" s="6"/>
      <c r="N89" s="6"/>
      <c r="O89" s="25"/>
    </row>
    <row r="90" spans="1:15">
      <c r="A90" s="81" t="s">
        <v>233</v>
      </c>
      <c r="B90" s="18"/>
      <c r="C90" s="6"/>
      <c r="D90" s="6"/>
      <c r="E90" s="6"/>
      <c r="F90" s="6"/>
      <c r="G90" s="128"/>
      <c r="H90" s="17">
        <f>IF(G90=1,1,0)</f>
        <v>0</v>
      </c>
      <c r="I90" s="18"/>
      <c r="J90" s="6" t="s">
        <v>347</v>
      </c>
      <c r="K90" s="6"/>
      <c r="L90" s="6"/>
      <c r="M90" s="6"/>
      <c r="N90" s="6"/>
      <c r="O90" s="25"/>
    </row>
    <row r="91" spans="1:15">
      <c r="A91" s="81"/>
      <c r="B91" s="18"/>
      <c r="C91" s="6"/>
      <c r="D91" s="6"/>
      <c r="E91" s="6"/>
      <c r="F91" s="6"/>
      <c r="G91" s="127"/>
      <c r="H91" s="6"/>
      <c r="I91" s="18"/>
      <c r="J91" s="6"/>
      <c r="K91" s="6"/>
      <c r="L91" s="6"/>
      <c r="M91" s="6"/>
      <c r="N91" s="6"/>
      <c r="O91" s="25"/>
    </row>
    <row r="92" spans="1:15">
      <c r="A92" s="81" t="s">
        <v>276</v>
      </c>
      <c r="B92" s="18"/>
      <c r="C92" s="6"/>
      <c r="D92" s="6"/>
      <c r="E92" s="6"/>
      <c r="F92" s="6"/>
      <c r="G92" s="128"/>
      <c r="H92" s="17">
        <f>IF(G92=1,1,0)</f>
        <v>0</v>
      </c>
      <c r="I92" s="18"/>
      <c r="J92" s="6" t="s">
        <v>347</v>
      </c>
      <c r="K92" s="6"/>
      <c r="L92" s="6"/>
      <c r="M92" s="6"/>
      <c r="N92" s="6"/>
      <c r="O92" s="25"/>
    </row>
    <row r="93" spans="1:15">
      <c r="A93" s="81"/>
      <c r="B93" s="18"/>
      <c r="C93" s="6"/>
      <c r="D93" s="6"/>
      <c r="E93" s="6"/>
      <c r="F93" s="6"/>
      <c r="G93" s="127"/>
      <c r="H93" s="6"/>
      <c r="I93" s="18"/>
      <c r="K93" s="6"/>
      <c r="L93" s="6"/>
      <c r="M93" s="6"/>
      <c r="N93" s="6"/>
      <c r="O93" s="25"/>
    </row>
    <row r="94" spans="1:15">
      <c r="A94" s="81"/>
      <c r="B94" s="18"/>
      <c r="C94" s="6"/>
      <c r="D94" s="6"/>
      <c r="E94" s="6"/>
      <c r="F94" s="6"/>
      <c r="G94" s="127"/>
      <c r="H94" s="6"/>
      <c r="I94" s="18"/>
      <c r="J94" s="6"/>
      <c r="K94" s="6"/>
      <c r="L94" s="6"/>
      <c r="M94" s="6"/>
      <c r="N94" s="6"/>
      <c r="O94" s="25"/>
    </row>
    <row r="95" spans="1:15">
      <c r="A95" s="81" t="s">
        <v>81</v>
      </c>
      <c r="B95" s="18"/>
      <c r="C95" s="6"/>
      <c r="D95" s="6"/>
      <c r="E95" s="6"/>
      <c r="F95" s="6"/>
      <c r="G95" s="128"/>
      <c r="H95" s="17">
        <f>IF(G95=1,1,0)</f>
        <v>0</v>
      </c>
      <c r="I95" s="18"/>
      <c r="J95" s="6" t="s">
        <v>347</v>
      </c>
      <c r="K95" s="6"/>
      <c r="L95" s="6"/>
      <c r="M95" s="6"/>
      <c r="N95" s="6"/>
      <c r="O95" s="25"/>
    </row>
    <row r="96" spans="1:15">
      <c r="A96" s="81"/>
      <c r="B96" s="18"/>
      <c r="C96" s="6"/>
      <c r="D96" s="6"/>
      <c r="E96" s="6"/>
      <c r="F96" s="6"/>
      <c r="G96" s="127"/>
      <c r="H96" s="6"/>
      <c r="I96" s="18"/>
      <c r="J96" s="6" t="s">
        <v>23</v>
      </c>
      <c r="K96" s="6"/>
      <c r="L96" s="6"/>
      <c r="M96" s="6"/>
      <c r="N96" s="6"/>
      <c r="O96" s="25"/>
    </row>
    <row r="97" spans="1:15">
      <c r="A97" s="81"/>
      <c r="B97" s="18"/>
      <c r="C97" s="6"/>
      <c r="D97" s="6"/>
      <c r="E97" s="6"/>
      <c r="F97" s="6"/>
      <c r="G97" s="127"/>
      <c r="H97" s="6"/>
      <c r="I97" s="18"/>
      <c r="J97" s="6"/>
      <c r="K97" s="6"/>
      <c r="L97" s="6"/>
      <c r="M97" s="6"/>
      <c r="N97" s="6"/>
      <c r="O97" s="25"/>
    </row>
    <row r="98" spans="1:15">
      <c r="A98" s="81" t="s">
        <v>234</v>
      </c>
      <c r="B98" s="18"/>
      <c r="C98" s="6"/>
      <c r="D98" s="6"/>
      <c r="E98" s="6"/>
      <c r="F98" s="6"/>
      <c r="G98" s="128"/>
      <c r="H98" s="17">
        <f>IF(G98&gt;=2,1,0)</f>
        <v>0</v>
      </c>
      <c r="I98" s="18"/>
      <c r="J98" s="6" t="s">
        <v>383</v>
      </c>
      <c r="K98" s="6"/>
      <c r="L98" s="6"/>
      <c r="M98" s="6"/>
      <c r="N98" s="6"/>
      <c r="O98" s="25"/>
    </row>
    <row r="99" spans="1:15">
      <c r="A99" s="81" t="s">
        <v>304</v>
      </c>
      <c r="B99" s="18"/>
      <c r="C99" s="6"/>
      <c r="D99" s="6"/>
      <c r="E99" s="6"/>
      <c r="F99" s="6"/>
      <c r="G99" s="127"/>
      <c r="H99" s="6"/>
      <c r="I99" s="18"/>
      <c r="J99" s="6" t="s">
        <v>381</v>
      </c>
      <c r="K99" s="6"/>
      <c r="L99" s="6"/>
      <c r="M99" s="6"/>
      <c r="N99" s="6"/>
      <c r="O99" s="25"/>
    </row>
    <row r="100" spans="1:15">
      <c r="A100" s="81"/>
      <c r="B100" s="18"/>
      <c r="C100" s="6"/>
      <c r="D100" s="6"/>
      <c r="E100" s="6"/>
      <c r="F100" s="6"/>
      <c r="G100" s="127"/>
      <c r="H100" s="6"/>
      <c r="I100" s="18"/>
      <c r="J100" s="6" t="s">
        <v>382</v>
      </c>
      <c r="K100" s="6"/>
      <c r="L100" s="6"/>
      <c r="M100" s="6"/>
      <c r="N100" s="6"/>
      <c r="O100" s="25"/>
    </row>
    <row r="101" spans="1:15">
      <c r="A101" s="81"/>
      <c r="B101" s="18"/>
      <c r="C101" s="6"/>
      <c r="D101" s="6"/>
      <c r="E101" s="6"/>
      <c r="F101" s="6"/>
      <c r="G101" s="127"/>
      <c r="H101" s="6"/>
      <c r="I101" s="18"/>
      <c r="J101" s="6"/>
      <c r="K101" s="6"/>
      <c r="L101" s="6"/>
      <c r="M101" s="6"/>
      <c r="N101" s="6"/>
      <c r="O101" s="25"/>
    </row>
    <row r="102" spans="1:15">
      <c r="A102" s="81" t="s">
        <v>336</v>
      </c>
      <c r="B102" s="18"/>
      <c r="C102" s="6"/>
      <c r="D102" s="6"/>
      <c r="E102" s="6"/>
      <c r="F102" s="6"/>
      <c r="G102" s="128"/>
      <c r="H102" s="17">
        <f>IF(G102=1,1,0)</f>
        <v>0</v>
      </c>
      <c r="I102" s="18"/>
      <c r="J102" s="6" t="s">
        <v>347</v>
      </c>
      <c r="K102" s="6"/>
      <c r="L102" s="6"/>
      <c r="M102" s="6"/>
      <c r="N102" s="6"/>
      <c r="O102" s="25"/>
    </row>
    <row r="103" spans="1:15">
      <c r="A103" s="81" t="s">
        <v>398</v>
      </c>
      <c r="B103" s="18"/>
      <c r="C103" s="6"/>
      <c r="D103" s="6"/>
      <c r="E103" s="6"/>
      <c r="F103" s="6"/>
      <c r="G103" s="127"/>
      <c r="H103" s="6"/>
      <c r="I103" s="18"/>
      <c r="J103" s="18" t="s">
        <v>353</v>
      </c>
      <c r="K103" s="6"/>
      <c r="L103" s="6"/>
      <c r="M103" s="6"/>
      <c r="N103" s="6"/>
      <c r="O103" s="25"/>
    </row>
    <row r="104" spans="1:15">
      <c r="A104" s="81"/>
      <c r="B104" s="18"/>
      <c r="C104" s="6"/>
      <c r="D104" s="6"/>
      <c r="E104" s="6"/>
      <c r="F104" s="6"/>
      <c r="G104" s="127"/>
      <c r="H104" s="6"/>
      <c r="I104" s="18"/>
      <c r="J104" s="6"/>
      <c r="K104" s="6"/>
      <c r="L104" s="6"/>
      <c r="M104" s="6"/>
      <c r="N104" s="6"/>
      <c r="O104" s="25"/>
    </row>
    <row r="105" spans="1:15">
      <c r="A105" s="81" t="s">
        <v>255</v>
      </c>
      <c r="B105" s="18"/>
      <c r="C105" s="6"/>
      <c r="D105" s="6"/>
      <c r="E105" s="6"/>
      <c r="F105" s="6"/>
      <c r="G105" s="128"/>
      <c r="H105" s="17">
        <f>IF(G105=1,1,0)</f>
        <v>0</v>
      </c>
      <c r="I105" s="18"/>
      <c r="J105" s="6" t="s">
        <v>347</v>
      </c>
      <c r="K105" s="6"/>
      <c r="L105" s="6"/>
      <c r="M105" s="6"/>
      <c r="N105" s="6"/>
      <c r="O105" s="25"/>
    </row>
    <row r="106" spans="1:15">
      <c r="A106" s="81"/>
      <c r="B106" s="18"/>
      <c r="C106" s="6"/>
      <c r="D106" s="6"/>
      <c r="E106" s="6"/>
      <c r="F106" s="6"/>
      <c r="G106" s="127"/>
      <c r="H106" s="6"/>
      <c r="I106" s="18"/>
      <c r="J106" s="6"/>
      <c r="K106" s="6"/>
      <c r="L106" s="6"/>
      <c r="M106" s="6"/>
      <c r="N106" s="6"/>
      <c r="O106" s="25"/>
    </row>
    <row r="107" spans="1:15">
      <c r="A107" s="81" t="s">
        <v>240</v>
      </c>
      <c r="B107" s="18"/>
      <c r="C107" s="6"/>
      <c r="D107" s="6"/>
      <c r="E107" s="6"/>
      <c r="F107" s="6"/>
      <c r="G107" s="128"/>
      <c r="H107" s="17">
        <f>IF(G107=1,1,0)</f>
        <v>0</v>
      </c>
      <c r="I107" s="18"/>
      <c r="J107" s="6" t="s">
        <v>347</v>
      </c>
      <c r="K107" s="6"/>
      <c r="L107" s="6"/>
      <c r="M107" s="6"/>
      <c r="N107" s="6"/>
      <c r="O107" s="25"/>
    </row>
    <row r="108" spans="1:15">
      <c r="A108" s="81" t="s">
        <v>161</v>
      </c>
      <c r="B108" s="18"/>
      <c r="C108" s="6"/>
      <c r="D108" s="6"/>
      <c r="E108" s="6"/>
      <c r="F108" s="6"/>
      <c r="G108" s="127"/>
      <c r="H108" s="6"/>
      <c r="I108" s="18"/>
      <c r="J108" s="6"/>
      <c r="K108" s="6"/>
      <c r="L108" s="6"/>
      <c r="M108" s="6"/>
      <c r="N108" s="6"/>
      <c r="O108" s="25"/>
    </row>
    <row r="109" spans="1:15">
      <c r="A109" s="81"/>
      <c r="B109" s="18"/>
      <c r="C109" s="6"/>
      <c r="D109" s="6"/>
      <c r="E109" s="6"/>
      <c r="F109" s="6"/>
      <c r="G109" s="127"/>
      <c r="H109" s="6"/>
      <c r="I109" s="18"/>
      <c r="J109" s="6"/>
      <c r="K109" s="6"/>
      <c r="L109" s="6"/>
      <c r="M109" s="6"/>
      <c r="N109" s="6"/>
      <c r="O109" s="25"/>
    </row>
    <row r="110" spans="1:15">
      <c r="A110" s="81" t="s">
        <v>132</v>
      </c>
      <c r="B110" s="18"/>
      <c r="C110" s="6"/>
      <c r="D110" s="6"/>
      <c r="E110" s="6"/>
      <c r="F110" s="6"/>
      <c r="G110" s="128"/>
      <c r="H110" s="17">
        <f>IF(G110=1,1,0)</f>
        <v>0</v>
      </c>
      <c r="I110" s="18"/>
      <c r="J110" s="6" t="s">
        <v>347</v>
      </c>
      <c r="K110" s="6"/>
      <c r="L110" s="6"/>
      <c r="M110" s="6"/>
      <c r="N110" s="6"/>
      <c r="O110" s="25"/>
    </row>
    <row r="111" spans="1:15">
      <c r="A111" s="81" t="s">
        <v>232</v>
      </c>
      <c r="B111" s="18"/>
      <c r="C111" s="6"/>
      <c r="D111" s="6"/>
      <c r="E111" s="6"/>
      <c r="F111" s="6"/>
      <c r="G111" s="127"/>
      <c r="H111" s="6"/>
      <c r="I111" s="18"/>
      <c r="J111" s="6" t="s">
        <v>185</v>
      </c>
      <c r="K111" s="6"/>
      <c r="L111" s="6"/>
      <c r="M111" s="6"/>
      <c r="N111" s="6"/>
      <c r="O111" s="25"/>
    </row>
    <row r="112" spans="1:15">
      <c r="A112" s="81" t="s">
        <v>218</v>
      </c>
      <c r="B112" s="18"/>
      <c r="C112" s="6"/>
      <c r="D112" s="6"/>
      <c r="E112" s="6"/>
      <c r="F112" s="6"/>
      <c r="G112" s="127"/>
      <c r="H112" s="6"/>
      <c r="I112" s="18"/>
      <c r="J112" s="63" t="s">
        <v>130</v>
      </c>
      <c r="K112" s="6"/>
      <c r="L112" s="6"/>
      <c r="M112" s="6"/>
      <c r="N112" s="6"/>
      <c r="O112" s="25"/>
    </row>
    <row r="113" spans="1:15">
      <c r="A113" s="81" t="s">
        <v>235</v>
      </c>
      <c r="B113" s="18"/>
      <c r="C113" s="6"/>
      <c r="D113" s="6"/>
      <c r="E113" s="6"/>
      <c r="F113" s="6"/>
      <c r="G113" s="127"/>
      <c r="H113" s="6"/>
      <c r="I113" s="18"/>
      <c r="J113" s="39"/>
      <c r="K113" s="6"/>
      <c r="L113" s="6"/>
      <c r="M113" s="6"/>
      <c r="N113" s="6"/>
      <c r="O113" s="25"/>
    </row>
    <row r="114" spans="1:15">
      <c r="A114" s="81"/>
      <c r="B114" s="18"/>
      <c r="C114" s="6"/>
      <c r="D114" s="6"/>
      <c r="E114" s="6"/>
      <c r="F114" s="6"/>
      <c r="G114" s="127"/>
      <c r="H114" s="6"/>
      <c r="I114" s="18"/>
      <c r="J114" s="6"/>
      <c r="K114" s="6"/>
      <c r="L114" s="6"/>
      <c r="M114" s="6"/>
      <c r="N114" s="6"/>
      <c r="O114" s="25"/>
    </row>
    <row r="115" spans="1:15">
      <c r="A115" s="81" t="s">
        <v>221</v>
      </c>
      <c r="B115" s="18"/>
      <c r="C115" s="6"/>
      <c r="D115" s="6"/>
      <c r="E115" s="6"/>
      <c r="F115" s="6"/>
      <c r="G115" s="128"/>
      <c r="H115" s="17">
        <f>IF(G115=0,1,0)</f>
        <v>1</v>
      </c>
      <c r="I115" s="18"/>
      <c r="J115" s="6" t="s">
        <v>348</v>
      </c>
      <c r="K115" s="6"/>
      <c r="L115" s="6"/>
      <c r="M115" s="6"/>
      <c r="N115" s="6"/>
      <c r="O115" s="25"/>
    </row>
    <row r="116" spans="1:15">
      <c r="A116" s="81" t="s">
        <v>220</v>
      </c>
      <c r="B116" s="18"/>
      <c r="C116" s="6"/>
      <c r="D116" s="6"/>
      <c r="E116" s="6"/>
      <c r="F116" s="6"/>
      <c r="G116" s="6"/>
      <c r="H116" s="6"/>
      <c r="I116" s="18"/>
      <c r="J116" s="6" t="s">
        <v>131</v>
      </c>
      <c r="K116" s="6"/>
      <c r="L116" s="6"/>
      <c r="M116" s="6"/>
      <c r="N116" s="6"/>
      <c r="O116" s="25"/>
    </row>
    <row r="117" spans="1:15">
      <c r="A117" s="81"/>
      <c r="B117" s="18"/>
      <c r="C117" s="6"/>
      <c r="D117" s="6"/>
      <c r="E117" s="6"/>
      <c r="F117" s="6"/>
      <c r="G117" s="6"/>
      <c r="H117" s="6"/>
      <c r="I117" s="18"/>
      <c r="J117" s="64" t="s">
        <v>308</v>
      </c>
      <c r="K117" s="6"/>
      <c r="L117" s="6"/>
      <c r="M117" s="6"/>
      <c r="N117" s="6"/>
      <c r="O117" s="25"/>
    </row>
    <row r="118" spans="1:15">
      <c r="A118" s="81"/>
      <c r="B118" s="18"/>
      <c r="C118" s="141"/>
      <c r="D118" s="141"/>
      <c r="E118" s="141"/>
      <c r="F118" s="141"/>
      <c r="G118" s="141"/>
      <c r="H118" s="141"/>
      <c r="I118" s="18"/>
      <c r="J118" s="64"/>
      <c r="K118" s="141"/>
      <c r="L118" s="141"/>
      <c r="M118" s="141"/>
      <c r="N118" s="141"/>
      <c r="O118" s="25"/>
    </row>
    <row r="119" spans="1:15">
      <c r="A119" s="81" t="s">
        <v>30</v>
      </c>
      <c r="B119" s="18"/>
      <c r="C119" s="141"/>
      <c r="D119" s="141"/>
      <c r="E119" s="141"/>
      <c r="F119" s="141"/>
      <c r="G119" s="128"/>
      <c r="H119" s="17">
        <f>IF(G119=1,1,0)</f>
        <v>0</v>
      </c>
      <c r="I119" s="18"/>
      <c r="J119" s="141" t="s">
        <v>347</v>
      </c>
      <c r="K119" s="141"/>
      <c r="L119" s="141"/>
      <c r="M119" s="141"/>
      <c r="N119" s="141"/>
      <c r="O119" s="25"/>
    </row>
    <row r="120" spans="1:15">
      <c r="A120" s="81"/>
      <c r="B120" s="18"/>
      <c r="C120" s="6"/>
      <c r="D120" s="6"/>
      <c r="E120" s="6"/>
      <c r="F120" s="6"/>
      <c r="G120" s="6"/>
      <c r="H120" s="6"/>
      <c r="I120" s="18"/>
      <c r="J120" s="144" t="s">
        <v>51</v>
      </c>
      <c r="K120" s="6"/>
      <c r="L120" s="6"/>
      <c r="M120" s="6"/>
      <c r="N120" s="6"/>
      <c r="O120" s="25"/>
    </row>
    <row r="121" spans="1:15">
      <c r="A121" s="81"/>
      <c r="B121" s="18"/>
      <c r="C121" s="141"/>
      <c r="D121" s="141"/>
      <c r="E121" s="141"/>
      <c r="F121" s="141"/>
      <c r="G121" s="141"/>
      <c r="H121" s="141"/>
      <c r="I121" s="18"/>
      <c r="J121" s="145" t="s">
        <v>52</v>
      </c>
      <c r="K121" s="141"/>
      <c r="L121" s="141"/>
      <c r="M121" s="141"/>
      <c r="N121" s="141"/>
      <c r="O121" s="25"/>
    </row>
    <row r="122" spans="1:15" ht="14" thickBot="1">
      <c r="A122" s="81"/>
      <c r="B122" s="18"/>
      <c r="C122" s="141"/>
      <c r="D122" s="141"/>
      <c r="E122" s="141"/>
      <c r="F122" s="141"/>
      <c r="G122" s="141"/>
      <c r="H122" s="141"/>
      <c r="I122" s="18"/>
      <c r="J122" s="40"/>
      <c r="K122" s="141"/>
      <c r="L122" s="141"/>
      <c r="M122" s="141"/>
      <c r="N122" s="141"/>
      <c r="O122" s="25"/>
    </row>
    <row r="123" spans="1:15" ht="14" thickBot="1">
      <c r="A123" s="81" t="s">
        <v>297</v>
      </c>
      <c r="B123" s="18"/>
      <c r="C123" s="6"/>
      <c r="D123" s="6"/>
      <c r="E123" s="6"/>
      <c r="F123" s="6"/>
      <c r="G123" s="6"/>
      <c r="H123" s="4">
        <f>SUM(H90:H119)</f>
        <v>1</v>
      </c>
      <c r="I123" s="18"/>
      <c r="J123" s="141" t="s">
        <v>298</v>
      </c>
      <c r="K123" s="6"/>
      <c r="L123" s="6"/>
      <c r="M123" s="6"/>
      <c r="N123" s="6"/>
      <c r="O123" s="25"/>
    </row>
    <row r="124" spans="1:15" ht="14" thickBot="1">
      <c r="A124" s="81"/>
      <c r="B124" s="18"/>
      <c r="C124" s="6"/>
      <c r="D124" s="6"/>
      <c r="E124" s="6"/>
      <c r="F124" s="6"/>
      <c r="G124" s="6"/>
      <c r="H124" s="6"/>
      <c r="I124" s="18"/>
      <c r="J124" s="6"/>
      <c r="K124" s="6"/>
      <c r="L124" s="6"/>
      <c r="M124" s="6"/>
      <c r="N124" s="6"/>
      <c r="O124" s="25"/>
    </row>
    <row r="125" spans="1:15" ht="14" thickBot="1">
      <c r="A125" s="104" t="s">
        <v>296</v>
      </c>
      <c r="B125" s="18"/>
      <c r="C125" s="6"/>
      <c r="D125" s="6"/>
      <c r="E125" s="6"/>
      <c r="F125" s="6"/>
      <c r="G125" s="6"/>
      <c r="H125" s="20">
        <f>IF(H123=9,1,0)</f>
        <v>0</v>
      </c>
      <c r="I125" s="53"/>
      <c r="J125" s="41" t="s">
        <v>53</v>
      </c>
      <c r="K125" s="6"/>
      <c r="L125" s="6"/>
      <c r="M125" s="6"/>
      <c r="N125" s="6"/>
      <c r="O125" s="25"/>
    </row>
    <row r="126" spans="1:15">
      <c r="A126" s="16"/>
      <c r="B126" s="18"/>
      <c r="C126" s="6"/>
      <c r="D126" s="6"/>
      <c r="E126" s="6"/>
      <c r="F126" s="6"/>
      <c r="G126" s="6"/>
      <c r="H126" s="6"/>
      <c r="I126" s="18"/>
      <c r="J126" s="6" t="s">
        <v>299</v>
      </c>
      <c r="K126" s="6"/>
      <c r="L126" s="6"/>
      <c r="M126" s="6"/>
      <c r="N126" s="6"/>
      <c r="O126" s="25"/>
    </row>
    <row r="127" spans="1:15">
      <c r="A127" s="16" t="s">
        <v>32</v>
      </c>
      <c r="B127" s="18"/>
      <c r="C127" s="141"/>
      <c r="D127" s="141"/>
      <c r="E127" s="141"/>
      <c r="F127" s="141"/>
      <c r="G127" s="141"/>
      <c r="H127" s="141"/>
      <c r="I127" s="18"/>
      <c r="J127" s="141"/>
      <c r="K127" s="141"/>
      <c r="L127" s="141"/>
      <c r="M127" s="141"/>
      <c r="N127" s="141"/>
      <c r="O127" s="25"/>
    </row>
    <row r="128" spans="1:15">
      <c r="A128" s="18" t="s">
        <v>33</v>
      </c>
      <c r="B128" s="18"/>
      <c r="C128" s="141"/>
      <c r="D128" s="141"/>
      <c r="E128" s="141"/>
      <c r="F128" s="141"/>
      <c r="G128" s="128"/>
      <c r="H128" s="17">
        <f>IF(G128=1,1,0)</f>
        <v>0</v>
      </c>
      <c r="I128" s="18"/>
      <c r="J128" s="141" t="s">
        <v>347</v>
      </c>
      <c r="K128" s="141"/>
      <c r="L128" s="141"/>
      <c r="M128" s="141"/>
      <c r="N128" s="141"/>
      <c r="O128" s="25"/>
    </row>
    <row r="129" spans="1:15" ht="14" thickBot="1">
      <c r="A129" s="16"/>
      <c r="B129" s="18"/>
      <c r="C129" s="141"/>
      <c r="D129" s="141"/>
      <c r="E129" s="141"/>
      <c r="F129" s="141"/>
      <c r="G129" s="141"/>
      <c r="H129" s="141"/>
      <c r="I129" s="18"/>
      <c r="J129" s="141"/>
      <c r="K129" s="141"/>
      <c r="L129" s="141"/>
      <c r="M129" s="141"/>
      <c r="N129" s="141"/>
      <c r="O129" s="25"/>
    </row>
    <row r="130" spans="1:15" ht="14" thickBot="1">
      <c r="A130" s="104" t="s">
        <v>34</v>
      </c>
      <c r="B130" s="18"/>
      <c r="C130" s="141"/>
      <c r="D130" s="141"/>
      <c r="E130" s="141"/>
      <c r="F130" s="141"/>
      <c r="G130" s="141"/>
      <c r="H130" s="19">
        <f>IF(H128+H125=2,1,0)</f>
        <v>0</v>
      </c>
      <c r="I130" s="18"/>
      <c r="J130" s="18" t="s">
        <v>35</v>
      </c>
      <c r="K130" s="141"/>
      <c r="L130" s="141"/>
      <c r="M130" s="141"/>
      <c r="N130" s="141"/>
      <c r="O130" s="25"/>
    </row>
    <row r="131" spans="1:15">
      <c r="A131" s="16"/>
      <c r="B131" s="18"/>
      <c r="C131" s="141"/>
      <c r="D131" s="141"/>
      <c r="E131" s="141"/>
      <c r="F131" s="141"/>
      <c r="G131" s="141"/>
      <c r="H131" s="141"/>
      <c r="I131" s="18"/>
      <c r="J131" s="141"/>
      <c r="K131" s="141"/>
      <c r="L131" s="141"/>
      <c r="M131" s="141"/>
      <c r="N131" s="141"/>
      <c r="O131" s="25"/>
    </row>
    <row r="132" spans="1:15">
      <c r="A132" s="105"/>
      <c r="B132" s="29"/>
      <c r="C132" s="28"/>
      <c r="D132" s="28"/>
      <c r="E132" s="28"/>
      <c r="F132" s="28"/>
      <c r="G132" s="28"/>
      <c r="H132" s="28"/>
      <c r="I132" s="29"/>
      <c r="J132" s="28"/>
      <c r="K132" s="28"/>
      <c r="L132" s="28"/>
      <c r="M132" s="28"/>
      <c r="N132" s="28"/>
      <c r="O132" s="30"/>
    </row>
    <row r="133" spans="1:15">
      <c r="A133" s="106"/>
      <c r="B133" s="31"/>
      <c r="C133" s="22"/>
      <c r="D133" s="22"/>
      <c r="E133" s="22"/>
      <c r="F133" s="22"/>
      <c r="G133" s="22"/>
      <c r="H133" s="22"/>
      <c r="I133" s="31"/>
      <c r="J133" s="22"/>
      <c r="K133" s="22"/>
      <c r="L133" s="22"/>
      <c r="M133" s="22"/>
      <c r="N133" s="22"/>
      <c r="O133" s="23"/>
    </row>
    <row r="134" spans="1:15">
      <c r="A134" s="81"/>
      <c r="B134" s="18"/>
      <c r="C134" s="6"/>
      <c r="D134" s="6"/>
      <c r="E134" s="6"/>
      <c r="F134" s="6"/>
      <c r="G134" s="6"/>
      <c r="H134" s="6"/>
      <c r="I134" s="18"/>
      <c r="J134" s="6"/>
      <c r="K134" s="6"/>
      <c r="L134" s="6"/>
      <c r="M134" s="6"/>
      <c r="N134" s="6"/>
      <c r="O134" s="25"/>
    </row>
    <row r="135" spans="1:15">
      <c r="A135" s="98" t="s">
        <v>295</v>
      </c>
      <c r="B135" s="18"/>
      <c r="C135" s="6"/>
      <c r="D135" s="6"/>
      <c r="E135" s="6"/>
      <c r="F135" s="6"/>
      <c r="G135" s="6"/>
      <c r="H135" s="18"/>
      <c r="I135" s="18"/>
      <c r="J135" s="6"/>
      <c r="K135" s="6"/>
      <c r="L135" s="6"/>
      <c r="M135" s="6"/>
      <c r="N135" s="6"/>
      <c r="O135" s="25"/>
    </row>
    <row r="136" spans="1:15">
      <c r="A136" s="81"/>
      <c r="B136" s="18"/>
      <c r="C136" s="6"/>
      <c r="D136" s="6"/>
      <c r="E136" s="6"/>
      <c r="F136" s="6"/>
      <c r="G136" s="6"/>
      <c r="H136" s="6"/>
      <c r="I136" s="18"/>
      <c r="J136" s="6"/>
      <c r="K136" s="6"/>
      <c r="L136" s="6"/>
      <c r="M136" s="6"/>
      <c r="N136" s="6"/>
      <c r="O136" s="25"/>
    </row>
    <row r="137" spans="1:15">
      <c r="A137" s="81"/>
      <c r="B137" s="18"/>
      <c r="C137" s="6"/>
      <c r="D137" s="6"/>
      <c r="E137" s="6"/>
      <c r="F137" s="6"/>
      <c r="G137" s="6"/>
      <c r="H137" s="6"/>
      <c r="I137" s="18"/>
      <c r="J137" s="6"/>
      <c r="K137" s="6"/>
      <c r="L137" s="6"/>
      <c r="M137" s="6"/>
      <c r="N137" s="6"/>
      <c r="O137" s="25"/>
    </row>
    <row r="138" spans="1:15">
      <c r="A138" s="98" t="s">
        <v>241</v>
      </c>
      <c r="B138" s="18"/>
      <c r="C138" s="6"/>
      <c r="D138" s="6"/>
      <c r="E138" s="6"/>
      <c r="F138" s="6"/>
      <c r="G138" s="6"/>
      <c r="H138" s="6"/>
      <c r="I138" s="18"/>
      <c r="J138" s="35" t="s">
        <v>329</v>
      </c>
      <c r="K138" s="6"/>
      <c r="L138" s="6"/>
      <c r="M138" s="6"/>
      <c r="N138" s="6"/>
      <c r="O138" s="25"/>
    </row>
    <row r="139" spans="1:15">
      <c r="A139" s="81"/>
      <c r="B139" s="18"/>
      <c r="C139" s="6"/>
      <c r="D139" s="6"/>
      <c r="E139" s="6"/>
      <c r="F139" s="6"/>
      <c r="G139" s="6"/>
      <c r="H139" s="6"/>
      <c r="I139" s="18"/>
      <c r="J139" s="6"/>
      <c r="K139" s="6"/>
      <c r="L139" s="6"/>
      <c r="M139" s="6"/>
      <c r="N139" s="6"/>
      <c r="O139" s="25"/>
    </row>
    <row r="140" spans="1:15">
      <c r="A140" s="81"/>
      <c r="B140" s="18"/>
      <c r="C140" s="6"/>
      <c r="D140" s="6"/>
      <c r="E140" s="6"/>
      <c r="F140" s="6"/>
      <c r="G140" s="6"/>
      <c r="H140" s="6"/>
      <c r="I140" s="18"/>
      <c r="J140" s="6"/>
      <c r="K140" s="6"/>
      <c r="L140" s="6"/>
      <c r="M140" s="6"/>
      <c r="N140" s="6"/>
      <c r="O140" s="25"/>
    </row>
    <row r="141" spans="1:15">
      <c r="A141" s="81" t="s">
        <v>372</v>
      </c>
      <c r="B141" s="18"/>
      <c r="C141" s="6"/>
      <c r="D141" s="6"/>
      <c r="E141" s="6"/>
      <c r="F141" s="6"/>
      <c r="G141" s="6"/>
      <c r="H141" s="6"/>
      <c r="I141" s="18"/>
      <c r="J141" s="41" t="s">
        <v>78</v>
      </c>
      <c r="K141" s="6"/>
      <c r="L141" s="18"/>
      <c r="M141" s="18"/>
      <c r="N141" s="18"/>
      <c r="O141" s="33"/>
    </row>
    <row r="142" spans="1:15">
      <c r="A142" s="81"/>
      <c r="B142" s="18"/>
      <c r="C142" s="6"/>
      <c r="D142" s="6"/>
      <c r="E142" s="6"/>
      <c r="F142" s="6"/>
      <c r="G142" s="6"/>
      <c r="H142" s="6"/>
      <c r="I142" s="18"/>
      <c r="J142" s="6" t="s">
        <v>310</v>
      </c>
      <c r="K142" s="6"/>
      <c r="L142" s="6"/>
      <c r="M142" s="6"/>
      <c r="N142" s="6"/>
      <c r="O142" s="25"/>
    </row>
    <row r="143" spans="1:15">
      <c r="A143" s="151" t="s">
        <v>256</v>
      </c>
      <c r="B143" s="152"/>
      <c r="C143" s="6"/>
      <c r="D143" s="6"/>
      <c r="E143" s="83" t="s">
        <v>142</v>
      </c>
      <c r="F143" s="83"/>
      <c r="G143" s="83"/>
      <c r="H143" s="6"/>
      <c r="I143" s="18"/>
      <c r="J143" s="6"/>
      <c r="K143" s="6"/>
      <c r="L143" s="6"/>
      <c r="M143" s="6"/>
      <c r="N143" s="6"/>
      <c r="O143" s="25"/>
    </row>
    <row r="144" spans="1:15" ht="14" thickBot="1">
      <c r="A144" s="115"/>
      <c r="B144" s="80" t="s">
        <v>175</v>
      </c>
      <c r="C144" s="6"/>
      <c r="D144" s="6"/>
      <c r="E144" s="83" t="s">
        <v>148</v>
      </c>
      <c r="F144" s="83" t="s">
        <v>264</v>
      </c>
      <c r="G144" s="84" t="s">
        <v>149</v>
      </c>
      <c r="H144" s="6"/>
      <c r="I144" s="18"/>
      <c r="J144" s="6"/>
      <c r="K144" s="6"/>
      <c r="L144" s="6"/>
      <c r="M144" s="6"/>
      <c r="N144" s="6"/>
      <c r="O144" s="25"/>
    </row>
    <row r="145" spans="1:15" ht="14" thickBot="1">
      <c r="A145" s="81"/>
      <c r="B145" s="18" t="s">
        <v>257</v>
      </c>
      <c r="C145" s="6"/>
      <c r="D145" s="6"/>
      <c r="E145" s="18"/>
      <c r="F145" s="126"/>
      <c r="G145" s="126"/>
      <c r="H145" s="6"/>
      <c r="I145" s="18"/>
      <c r="J145" s="6" t="s">
        <v>275</v>
      </c>
      <c r="K145" s="6"/>
      <c r="L145" s="6"/>
      <c r="M145" s="6"/>
      <c r="N145" s="6"/>
      <c r="O145" s="25"/>
    </row>
    <row r="146" spans="1:15" ht="14" thickBot="1">
      <c r="A146" s="81"/>
      <c r="B146" s="18" t="s">
        <v>259</v>
      </c>
      <c r="C146" s="6"/>
      <c r="D146" s="6"/>
      <c r="E146" s="18"/>
      <c r="F146" s="126"/>
      <c r="G146" s="126"/>
      <c r="H146" s="6"/>
      <c r="I146" s="18"/>
      <c r="J146" s="6" t="s">
        <v>273</v>
      </c>
      <c r="K146" s="6"/>
      <c r="L146" s="6"/>
      <c r="M146" s="6"/>
      <c r="N146" s="6"/>
      <c r="O146" s="25"/>
    </row>
    <row r="147" spans="1:15" ht="14" thickBot="1">
      <c r="A147" s="81"/>
      <c r="B147" s="18" t="s">
        <v>261</v>
      </c>
      <c r="C147" s="126"/>
      <c r="D147" s="6"/>
      <c r="E147" s="126"/>
      <c r="F147" s="126"/>
      <c r="G147" s="126"/>
      <c r="H147" s="6"/>
      <c r="I147" s="18"/>
      <c r="J147" s="6"/>
      <c r="K147" s="6"/>
      <c r="L147" s="6"/>
      <c r="M147" s="6"/>
      <c r="N147" s="6"/>
      <c r="O147" s="25"/>
    </row>
    <row r="148" spans="1:15">
      <c r="A148" s="81"/>
      <c r="B148" s="18"/>
      <c r="C148" s="6"/>
      <c r="D148" s="6"/>
      <c r="E148" s="6"/>
      <c r="F148" s="6"/>
      <c r="G148" s="6"/>
      <c r="H148" s="6"/>
      <c r="I148" s="18"/>
      <c r="J148" s="6"/>
      <c r="K148" s="6"/>
      <c r="L148" s="6"/>
      <c r="M148" s="6"/>
      <c r="N148" s="6"/>
      <c r="O148" s="25"/>
    </row>
    <row r="149" spans="1:15">
      <c r="A149" s="81"/>
      <c r="B149" s="18"/>
      <c r="C149" s="6"/>
      <c r="D149" s="6"/>
      <c r="E149" s="83" t="s">
        <v>142</v>
      </c>
      <c r="F149" s="83"/>
      <c r="G149" s="83"/>
      <c r="H149" s="83"/>
      <c r="I149" s="85"/>
      <c r="J149" s="83"/>
      <c r="K149" s="83"/>
      <c r="L149" s="6"/>
      <c r="M149" s="6"/>
      <c r="N149" s="6"/>
      <c r="O149" s="25"/>
    </row>
    <row r="150" spans="1:15" ht="14" thickBot="1">
      <c r="A150" s="81"/>
      <c r="B150" s="80" t="s">
        <v>176</v>
      </c>
      <c r="C150" s="6"/>
      <c r="D150" s="6"/>
      <c r="E150" s="83" t="s">
        <v>150</v>
      </c>
      <c r="F150" s="83" t="s">
        <v>264</v>
      </c>
      <c r="G150" s="84" t="s">
        <v>151</v>
      </c>
      <c r="H150" s="86" t="s">
        <v>152</v>
      </c>
      <c r="I150" s="74" t="s">
        <v>153</v>
      </c>
      <c r="J150" s="87" t="s">
        <v>154</v>
      </c>
      <c r="K150" s="87" t="s">
        <v>155</v>
      </c>
      <c r="L150" s="6"/>
      <c r="M150" s="6"/>
      <c r="N150" s="6"/>
      <c r="O150" s="25"/>
    </row>
    <row r="151" spans="1:15" ht="14" thickBot="1">
      <c r="A151" s="81"/>
      <c r="B151" s="18" t="s">
        <v>257</v>
      </c>
      <c r="C151" s="6"/>
      <c r="D151" s="6"/>
      <c r="E151" s="18"/>
      <c r="F151" s="126"/>
      <c r="G151" s="126"/>
      <c r="H151" s="126"/>
      <c r="I151" s="126"/>
      <c r="J151" s="126"/>
      <c r="K151" s="126"/>
      <c r="L151" s="6"/>
      <c r="M151" s="6" t="s">
        <v>177</v>
      </c>
      <c r="N151" s="6"/>
      <c r="O151" s="25"/>
    </row>
    <row r="152" spans="1:15" ht="14" thickBot="1">
      <c r="A152" s="81"/>
      <c r="B152" s="18" t="s">
        <v>259</v>
      </c>
      <c r="C152" s="6"/>
      <c r="D152" s="6"/>
      <c r="E152" s="18"/>
      <c r="F152" s="126"/>
      <c r="G152" s="126"/>
      <c r="H152" s="126"/>
      <c r="I152" s="126"/>
      <c r="J152" s="126"/>
      <c r="K152" s="126"/>
      <c r="L152" s="6"/>
      <c r="M152" s="6" t="s">
        <v>178</v>
      </c>
      <c r="N152" s="6"/>
      <c r="O152" s="25"/>
    </row>
    <row r="153" spans="1:15" ht="14" thickBot="1">
      <c r="A153" s="81"/>
      <c r="B153" s="18" t="s">
        <v>261</v>
      </c>
      <c r="C153" s="126"/>
      <c r="D153" s="6"/>
      <c r="E153" s="126"/>
      <c r="F153" s="126"/>
      <c r="G153" s="126"/>
      <c r="H153" s="126"/>
      <c r="I153" s="126"/>
      <c r="J153" s="126"/>
      <c r="K153" s="126"/>
      <c r="L153" s="6"/>
      <c r="M153" s="6"/>
      <c r="N153" s="6"/>
      <c r="O153" s="25"/>
    </row>
    <row r="154" spans="1:15">
      <c r="A154" s="81"/>
      <c r="B154" s="18"/>
      <c r="C154" s="18"/>
      <c r="D154" s="6"/>
      <c r="E154" s="18"/>
      <c r="F154" s="18"/>
      <c r="G154" s="18"/>
      <c r="H154" s="6"/>
      <c r="I154" s="18"/>
      <c r="J154" s="6"/>
      <c r="K154" s="6"/>
      <c r="L154" s="6"/>
      <c r="M154" s="6"/>
      <c r="N154" s="6"/>
      <c r="O154" s="25"/>
    </row>
    <row r="155" spans="1:15">
      <c r="A155" s="81"/>
      <c r="B155" s="18"/>
      <c r="C155" s="6"/>
      <c r="D155" s="6"/>
      <c r="E155" s="6"/>
      <c r="F155" s="6"/>
      <c r="G155" s="6"/>
      <c r="H155" s="6"/>
      <c r="I155" s="18"/>
      <c r="J155" s="6"/>
      <c r="K155" s="6"/>
      <c r="L155" s="6"/>
      <c r="M155" s="6"/>
      <c r="N155" s="6"/>
      <c r="O155" s="25"/>
    </row>
    <row r="156" spans="1:15" ht="14" thickBot="1">
      <c r="A156" s="107" t="s">
        <v>355</v>
      </c>
      <c r="B156" s="18"/>
      <c r="C156" s="6"/>
      <c r="D156" s="6"/>
      <c r="E156" s="6"/>
      <c r="F156" s="6"/>
      <c r="G156" s="6"/>
      <c r="H156" s="6"/>
      <c r="I156" s="18"/>
      <c r="J156" s="41"/>
      <c r="K156" s="6"/>
      <c r="L156" s="6"/>
      <c r="M156" s="6"/>
      <c r="N156" s="6"/>
      <c r="O156" s="25"/>
    </row>
    <row r="157" spans="1:15" ht="14" thickBot="1">
      <c r="A157" s="81" t="s">
        <v>315</v>
      </c>
      <c r="B157" s="18" t="s">
        <v>374</v>
      </c>
      <c r="C157" s="6"/>
      <c r="D157" s="6"/>
      <c r="E157" s="6"/>
      <c r="F157" s="6"/>
      <c r="G157" s="126"/>
      <c r="H157" s="6"/>
      <c r="I157" s="18"/>
      <c r="J157" s="6"/>
      <c r="K157" s="6"/>
      <c r="L157" s="6"/>
      <c r="M157" s="6"/>
      <c r="N157" s="6"/>
      <c r="O157" s="25"/>
    </row>
    <row r="158" spans="1:15" ht="14" thickBot="1">
      <c r="A158" s="81"/>
      <c r="B158" s="18" t="s">
        <v>384</v>
      </c>
      <c r="C158" s="6"/>
      <c r="D158" s="6"/>
      <c r="E158" s="6"/>
      <c r="F158" s="6"/>
      <c r="G158" s="126"/>
      <c r="H158" s="6"/>
      <c r="I158" s="18"/>
      <c r="J158" s="6"/>
      <c r="K158" s="6"/>
      <c r="L158" s="6"/>
      <c r="M158" s="6"/>
      <c r="N158" s="6"/>
      <c r="O158" s="25"/>
    </row>
    <row r="159" spans="1:15" ht="14" thickBot="1">
      <c r="A159" s="81"/>
      <c r="B159" s="18" t="s">
        <v>385</v>
      </c>
      <c r="C159" s="6"/>
      <c r="D159" s="6"/>
      <c r="E159" s="6"/>
      <c r="F159" s="6"/>
      <c r="G159" s="126"/>
      <c r="H159" s="6"/>
      <c r="I159" s="18"/>
      <c r="J159" s="6"/>
      <c r="K159" s="6"/>
      <c r="L159" s="6"/>
      <c r="M159" s="6"/>
      <c r="N159" s="6"/>
      <c r="O159" s="25"/>
    </row>
    <row r="160" spans="1:15" ht="14" thickBot="1">
      <c r="A160" s="81"/>
      <c r="B160" s="18" t="s">
        <v>316</v>
      </c>
      <c r="C160" s="6"/>
      <c r="D160" s="6"/>
      <c r="E160" s="6"/>
      <c r="F160" s="6"/>
      <c r="G160" s="126"/>
      <c r="H160" s="6"/>
      <c r="I160" s="18"/>
      <c r="J160" s="6" t="s">
        <v>286</v>
      </c>
      <c r="K160" s="6"/>
      <c r="L160" s="6"/>
      <c r="M160" s="6"/>
      <c r="N160" s="6"/>
      <c r="O160" s="25"/>
    </row>
    <row r="161" spans="1:15" ht="14" thickBot="1">
      <c r="A161" s="81"/>
      <c r="B161" s="18" t="s">
        <v>314</v>
      </c>
      <c r="C161" s="6"/>
      <c r="D161" s="6"/>
      <c r="E161" s="6"/>
      <c r="F161" s="6"/>
      <c r="G161" s="126"/>
      <c r="H161" s="6"/>
      <c r="I161" s="18"/>
      <c r="J161" s="6"/>
      <c r="K161" s="6"/>
      <c r="L161" s="6"/>
      <c r="M161" s="6"/>
      <c r="N161" s="6"/>
      <c r="O161" s="25"/>
    </row>
    <row r="162" spans="1:15" ht="14" thickBot="1">
      <c r="A162" s="81"/>
      <c r="B162" s="18" t="s">
        <v>253</v>
      </c>
      <c r="C162" s="6"/>
      <c r="D162" s="6"/>
      <c r="E162" s="6"/>
      <c r="F162" s="6"/>
      <c r="G162" s="126"/>
      <c r="H162" s="6"/>
      <c r="I162" s="18"/>
      <c r="J162" s="6" t="s">
        <v>222</v>
      </c>
      <c r="K162" s="6"/>
      <c r="L162" s="6"/>
      <c r="M162" s="6"/>
      <c r="N162" s="6"/>
      <c r="O162" s="25"/>
    </row>
    <row r="163" spans="1:15" ht="14" thickBot="1">
      <c r="A163" s="81"/>
      <c r="B163" s="18" t="s">
        <v>249</v>
      </c>
      <c r="C163" s="6"/>
      <c r="D163" s="6"/>
      <c r="E163" s="6"/>
      <c r="F163" s="6"/>
      <c r="G163" s="126"/>
      <c r="H163" s="6"/>
      <c r="I163" s="18"/>
      <c r="J163" s="6" t="s">
        <v>252</v>
      </c>
      <c r="K163" s="6"/>
      <c r="L163" s="6"/>
      <c r="M163" s="6"/>
      <c r="N163" s="6"/>
      <c r="O163" s="25"/>
    </row>
    <row r="164" spans="1:15" s="16" customFormat="1">
      <c r="A164" s="81"/>
      <c r="B164" s="18"/>
      <c r="C164" s="18"/>
      <c r="D164" s="18"/>
      <c r="E164" s="18"/>
      <c r="F164" s="18"/>
      <c r="G164" s="137"/>
      <c r="H164" s="18"/>
      <c r="I164" s="18"/>
      <c r="J164" s="18"/>
      <c r="K164" s="18"/>
      <c r="L164" s="18"/>
      <c r="M164" s="18"/>
      <c r="N164" s="18"/>
      <c r="O164" s="33"/>
    </row>
    <row r="165" spans="1:15" ht="14" thickBot="1">
      <c r="A165" s="107" t="s">
        <v>361</v>
      </c>
      <c r="B165" s="18"/>
      <c r="C165" s="6"/>
      <c r="D165" s="6"/>
      <c r="E165" s="6"/>
      <c r="F165" s="6"/>
      <c r="G165" s="127"/>
      <c r="H165" s="6"/>
      <c r="I165" s="18"/>
      <c r="J165" s="6"/>
      <c r="K165" s="6"/>
      <c r="L165" s="6"/>
      <c r="M165" s="6"/>
      <c r="N165" s="6"/>
      <c r="O165" s="25"/>
    </row>
    <row r="166" spans="1:15" ht="14" thickBot="1">
      <c r="A166" s="81" t="s">
        <v>245</v>
      </c>
      <c r="B166" s="18" t="s">
        <v>374</v>
      </c>
      <c r="C166" s="6"/>
      <c r="D166" s="6"/>
      <c r="E166" s="6"/>
      <c r="F166" s="6"/>
      <c r="G166" s="126"/>
      <c r="H166" s="6"/>
      <c r="I166" s="6"/>
      <c r="J166" s="18"/>
      <c r="K166" s="6"/>
      <c r="L166" s="6"/>
      <c r="M166" s="6"/>
      <c r="N166" s="6"/>
      <c r="O166" s="25"/>
    </row>
    <row r="167" spans="1:15" ht="14" thickBot="1">
      <c r="A167" s="81"/>
      <c r="B167" s="18" t="s">
        <v>384</v>
      </c>
      <c r="C167" s="6"/>
      <c r="D167" s="6"/>
      <c r="E167" s="6"/>
      <c r="F167" s="6"/>
      <c r="G167" s="126"/>
      <c r="H167" s="6"/>
      <c r="I167" s="6"/>
      <c r="J167" s="18"/>
      <c r="K167" s="6"/>
      <c r="L167" s="6"/>
      <c r="M167" s="6"/>
      <c r="N167" s="6"/>
      <c r="O167" s="25"/>
    </row>
    <row r="168" spans="1:15" ht="14" thickBot="1">
      <c r="A168" s="107"/>
      <c r="B168" s="18" t="s">
        <v>246</v>
      </c>
      <c r="C168" s="6"/>
      <c r="D168" s="6"/>
      <c r="E168" s="6"/>
      <c r="F168" s="6"/>
      <c r="G168" s="126"/>
      <c r="H168" s="6"/>
      <c r="J168" s="6" t="s">
        <v>379</v>
      </c>
      <c r="K168" s="6"/>
      <c r="L168" s="6"/>
      <c r="M168" s="6"/>
      <c r="N168" s="6"/>
      <c r="O168" s="25"/>
    </row>
    <row r="169" spans="1:15" ht="14" thickBot="1">
      <c r="A169" s="81"/>
      <c r="B169" s="18" t="s">
        <v>314</v>
      </c>
      <c r="C169" s="6"/>
      <c r="D169" s="6"/>
      <c r="E169" s="6"/>
      <c r="F169" s="6"/>
      <c r="G169" s="126"/>
      <c r="H169" s="6"/>
      <c r="J169" s="6"/>
      <c r="K169" s="6"/>
      <c r="L169" s="6"/>
      <c r="M169" s="6"/>
      <c r="N169" s="6"/>
      <c r="O169" s="25"/>
    </row>
    <row r="170" spans="1:15" ht="14" thickBot="1">
      <c r="A170" s="81"/>
      <c r="B170" s="18" t="s">
        <v>247</v>
      </c>
      <c r="C170" s="6"/>
      <c r="D170" s="6"/>
      <c r="E170" s="6"/>
      <c r="F170" s="6"/>
      <c r="G170" s="126"/>
      <c r="H170" s="6"/>
      <c r="J170" s="6"/>
      <c r="K170" s="6"/>
      <c r="L170" s="6"/>
      <c r="M170" s="6"/>
      <c r="N170" s="6"/>
      <c r="O170" s="25"/>
    </row>
    <row r="171" spans="1:15" ht="14" thickBot="1">
      <c r="A171" s="81"/>
      <c r="B171" s="18" t="s">
        <v>248</v>
      </c>
      <c r="C171" s="6"/>
      <c r="D171" s="6"/>
      <c r="E171" s="6"/>
      <c r="F171" s="6"/>
      <c r="G171" s="126"/>
      <c r="H171" s="6"/>
      <c r="J171" s="6" t="s">
        <v>379</v>
      </c>
      <c r="K171" s="6"/>
      <c r="L171" s="6"/>
      <c r="M171" s="6"/>
      <c r="N171" s="6"/>
      <c r="O171" s="25"/>
    </row>
    <row r="172" spans="1:15" ht="14" thickBot="1">
      <c r="A172" s="81"/>
      <c r="B172" s="18" t="s">
        <v>249</v>
      </c>
      <c r="C172" s="6"/>
      <c r="D172" s="6"/>
      <c r="E172" s="6"/>
      <c r="F172" s="6"/>
      <c r="G172" s="126"/>
      <c r="H172" s="6"/>
      <c r="J172" s="6" t="s">
        <v>380</v>
      </c>
      <c r="K172" s="6"/>
      <c r="L172" s="6"/>
      <c r="M172" s="6"/>
      <c r="N172" s="6"/>
      <c r="O172" s="25"/>
    </row>
    <row r="173" spans="1:15" ht="14" thickBot="1">
      <c r="A173" s="81"/>
      <c r="B173" s="18" t="s">
        <v>250</v>
      </c>
      <c r="C173" s="6"/>
      <c r="D173" s="6"/>
      <c r="E173" s="6"/>
      <c r="F173" s="6"/>
      <c r="G173" s="126"/>
      <c r="H173" s="6"/>
      <c r="J173" s="6" t="s">
        <v>380</v>
      </c>
      <c r="K173" s="6"/>
      <c r="L173" s="6"/>
      <c r="M173" s="6"/>
      <c r="N173" s="6"/>
      <c r="O173" s="25"/>
    </row>
    <row r="174" spans="1:15" ht="14" thickBot="1">
      <c r="A174" s="81"/>
      <c r="B174" s="18" t="s">
        <v>251</v>
      </c>
      <c r="C174" s="6"/>
      <c r="D174" s="6"/>
      <c r="E174" s="6"/>
      <c r="F174" s="6"/>
      <c r="G174" s="126"/>
      <c r="H174" s="6"/>
      <c r="J174" s="6" t="s">
        <v>379</v>
      </c>
      <c r="K174" s="6"/>
      <c r="L174" s="6"/>
      <c r="M174" s="6"/>
      <c r="N174" s="6"/>
      <c r="O174" s="25"/>
    </row>
    <row r="175" spans="1:15">
      <c r="A175" s="81"/>
      <c r="B175" s="18"/>
      <c r="C175" s="6"/>
      <c r="D175" s="6"/>
      <c r="E175" s="6"/>
      <c r="F175" s="6"/>
      <c r="G175" s="6"/>
      <c r="H175" s="6"/>
      <c r="J175" s="41"/>
      <c r="K175" s="6"/>
      <c r="L175" s="6"/>
      <c r="M175" s="6"/>
      <c r="N175" s="6"/>
      <c r="O175" s="25"/>
    </row>
    <row r="176" spans="1:15">
      <c r="A176" s="81"/>
      <c r="B176" s="18"/>
      <c r="C176" s="6"/>
      <c r="D176" s="6"/>
      <c r="E176" s="6"/>
      <c r="F176" s="6"/>
      <c r="G176" s="6"/>
      <c r="H176" s="6"/>
      <c r="J176" s="41"/>
      <c r="K176" s="6"/>
      <c r="L176" s="6"/>
      <c r="M176" s="6"/>
      <c r="N176" s="6"/>
      <c r="O176" s="25"/>
    </row>
    <row r="177" spans="1:15" ht="14" thickBot="1">
      <c r="A177" s="81" t="s">
        <v>309</v>
      </c>
      <c r="B177" s="18"/>
      <c r="C177" s="6"/>
      <c r="D177" s="6"/>
      <c r="E177" s="6"/>
      <c r="F177" s="6"/>
      <c r="G177" s="6"/>
      <c r="H177" s="6"/>
      <c r="J177" s="73"/>
      <c r="K177" s="6"/>
      <c r="L177" s="6"/>
      <c r="M177" s="6"/>
      <c r="N177" s="6"/>
      <c r="O177" s="25"/>
    </row>
    <row r="178" spans="1:15" ht="14" thickBot="1">
      <c r="A178" s="81"/>
      <c r="B178" s="18" t="s">
        <v>356</v>
      </c>
      <c r="C178" s="6"/>
      <c r="D178" s="6"/>
      <c r="E178" s="6"/>
      <c r="F178" s="6"/>
      <c r="G178" s="126"/>
      <c r="H178" s="6"/>
      <c r="J178" s="73"/>
      <c r="K178" s="6"/>
      <c r="L178" s="6"/>
      <c r="M178" s="6"/>
      <c r="N178" s="6"/>
      <c r="O178" s="25"/>
    </row>
    <row r="179" spans="1:15" ht="14" thickBot="1">
      <c r="A179" s="81"/>
      <c r="B179" s="18" t="s">
        <v>357</v>
      </c>
      <c r="C179" s="6"/>
      <c r="D179" s="6"/>
      <c r="E179" s="6"/>
      <c r="F179" s="6"/>
      <c r="G179" s="126"/>
      <c r="H179" s="6"/>
      <c r="J179" s="6"/>
      <c r="K179" s="6"/>
      <c r="L179" s="6"/>
      <c r="M179" s="6"/>
      <c r="N179" s="6"/>
      <c r="O179" s="25"/>
    </row>
    <row r="180" spans="1:15" ht="14" thickBot="1">
      <c r="A180" s="81"/>
      <c r="B180" s="18" t="s">
        <v>253</v>
      </c>
      <c r="C180" s="6"/>
      <c r="D180" s="6"/>
      <c r="E180" s="6"/>
      <c r="F180" s="6"/>
      <c r="G180" s="126"/>
      <c r="H180" s="6"/>
      <c r="J180" s="6" t="s">
        <v>358</v>
      </c>
      <c r="K180" s="6"/>
      <c r="L180" s="6"/>
      <c r="M180" s="6"/>
      <c r="N180" s="6"/>
      <c r="O180" s="25"/>
    </row>
    <row r="181" spans="1:15" ht="14" thickBot="1">
      <c r="A181" s="81"/>
      <c r="B181" s="18" t="s">
        <v>359</v>
      </c>
      <c r="C181" s="6"/>
      <c r="D181" s="6"/>
      <c r="E181" s="6"/>
      <c r="F181" s="6"/>
      <c r="G181" s="126"/>
      <c r="H181" s="6"/>
      <c r="J181" s="6" t="s">
        <v>360</v>
      </c>
      <c r="K181" s="6"/>
      <c r="L181" s="6"/>
      <c r="M181" s="6"/>
      <c r="N181" s="6"/>
      <c r="O181" s="25"/>
    </row>
    <row r="182" spans="1:15">
      <c r="A182" s="81"/>
      <c r="B182" s="18"/>
      <c r="C182" s="6"/>
      <c r="D182" s="6"/>
      <c r="E182" s="6"/>
      <c r="F182" s="6"/>
      <c r="G182" s="6"/>
      <c r="H182" s="6"/>
      <c r="J182" s="73"/>
      <c r="K182" s="6"/>
      <c r="L182" s="6"/>
      <c r="M182" s="6"/>
      <c r="N182" s="6"/>
      <c r="O182" s="25"/>
    </row>
    <row r="183" spans="1:15">
      <c r="A183" s="81"/>
      <c r="B183" s="18"/>
      <c r="C183" s="6"/>
      <c r="D183" s="6"/>
      <c r="E183" s="6"/>
      <c r="F183" s="18"/>
      <c r="G183" s="6"/>
      <c r="H183" s="6"/>
      <c r="I183" s="18"/>
      <c r="J183" s="6"/>
      <c r="K183" s="6"/>
      <c r="L183" s="6"/>
      <c r="M183" s="6"/>
      <c r="N183" s="6"/>
      <c r="O183" s="25"/>
    </row>
    <row r="184" spans="1:15">
      <c r="A184" s="81"/>
      <c r="B184" s="18"/>
      <c r="C184" s="6"/>
      <c r="D184" s="6"/>
      <c r="E184" s="6"/>
      <c r="F184" s="18"/>
      <c r="G184" s="6"/>
      <c r="H184" s="6"/>
      <c r="I184" s="18"/>
      <c r="J184" s="6"/>
      <c r="K184" s="6"/>
      <c r="L184" s="6"/>
      <c r="M184" s="6"/>
      <c r="N184" s="6"/>
      <c r="O184" s="25"/>
    </row>
    <row r="185" spans="1:15">
      <c r="A185" s="108" t="s">
        <v>362</v>
      </c>
      <c r="B185" s="18"/>
      <c r="C185" s="6"/>
      <c r="D185" s="6"/>
      <c r="E185" s="6"/>
      <c r="F185" s="18"/>
      <c r="G185" s="6"/>
      <c r="H185" s="6"/>
      <c r="I185" s="18"/>
      <c r="J185" s="6"/>
      <c r="K185" s="6"/>
      <c r="L185" s="6"/>
      <c r="M185" s="6"/>
      <c r="N185" s="6"/>
      <c r="O185" s="25"/>
    </row>
    <row r="186" spans="1:15">
      <c r="A186" s="108" t="s">
        <v>459</v>
      </c>
      <c r="B186" s="18"/>
      <c r="C186" s="6"/>
      <c r="D186" s="6"/>
      <c r="E186" s="6"/>
      <c r="F186" s="18"/>
      <c r="G186" s="6"/>
      <c r="H186" s="6"/>
      <c r="I186" s="18"/>
      <c r="J186" s="6"/>
      <c r="K186" s="6"/>
      <c r="L186" s="6"/>
      <c r="M186" s="6"/>
      <c r="N186" s="6"/>
      <c r="O186" s="25"/>
    </row>
    <row r="187" spans="1:15">
      <c r="A187" s="26"/>
      <c r="B187" s="6"/>
      <c r="C187" s="6"/>
      <c r="D187" s="6"/>
      <c r="E187" s="6"/>
      <c r="F187" s="6"/>
      <c r="G187" s="6"/>
      <c r="H187" s="6"/>
      <c r="I187" s="18"/>
      <c r="J187" s="6"/>
      <c r="K187" s="6"/>
      <c r="L187" s="6"/>
      <c r="M187" s="6"/>
      <c r="N187" s="6"/>
      <c r="O187" s="30"/>
    </row>
    <row r="188" spans="1:15">
      <c r="A188" s="27"/>
      <c r="B188" s="28"/>
      <c r="C188" s="28"/>
      <c r="D188" s="28"/>
      <c r="E188" s="28"/>
      <c r="F188" s="28"/>
      <c r="G188" s="28"/>
      <c r="H188" s="28"/>
      <c r="I188" s="29"/>
      <c r="J188" s="28"/>
      <c r="K188" s="28"/>
      <c r="L188" s="28"/>
      <c r="M188" s="28"/>
      <c r="N188" s="28"/>
      <c r="O188" s="30"/>
    </row>
    <row r="189" spans="1:15">
      <c r="A189" s="21"/>
      <c r="B189" s="22"/>
      <c r="C189" s="22"/>
      <c r="D189" s="22"/>
      <c r="E189" s="22"/>
      <c r="F189" s="22"/>
      <c r="G189" s="22"/>
      <c r="H189" s="22"/>
      <c r="I189" s="31"/>
      <c r="J189" s="22"/>
      <c r="K189" s="22"/>
      <c r="L189" s="22"/>
      <c r="M189" s="22"/>
      <c r="N189" s="22"/>
      <c r="O189" s="23"/>
    </row>
    <row r="190" spans="1:15">
      <c r="A190" s="34" t="s">
        <v>242</v>
      </c>
      <c r="B190" s="6"/>
      <c r="C190" s="6"/>
      <c r="D190" s="6"/>
      <c r="E190" s="6"/>
      <c r="F190" s="6"/>
      <c r="G190" s="6"/>
      <c r="H190" s="6"/>
      <c r="I190" s="18"/>
      <c r="J190" s="35" t="s">
        <v>329</v>
      </c>
      <c r="K190" s="6"/>
      <c r="L190" s="6"/>
      <c r="M190" s="6"/>
      <c r="N190" s="6"/>
      <c r="O190" s="25"/>
    </row>
    <row r="191" spans="1:15">
      <c r="A191" s="34" t="s">
        <v>371</v>
      </c>
      <c r="B191" s="6"/>
      <c r="C191" s="6"/>
      <c r="D191" s="6"/>
      <c r="E191" s="6"/>
      <c r="F191" s="6"/>
      <c r="G191" s="6"/>
      <c r="H191" s="6"/>
      <c r="I191" s="18"/>
      <c r="J191" s="6"/>
      <c r="K191" s="6"/>
      <c r="L191" s="6"/>
      <c r="M191" s="6"/>
      <c r="N191" s="6"/>
      <c r="O191" s="25"/>
    </row>
    <row r="192" spans="1:15">
      <c r="A192" s="69" t="s">
        <v>311</v>
      </c>
      <c r="B192" s="59"/>
      <c r="C192" s="59"/>
      <c r="D192" s="59"/>
      <c r="E192" s="59"/>
      <c r="F192" s="59" t="s">
        <v>364</v>
      </c>
      <c r="G192" s="6"/>
      <c r="H192" s="6"/>
      <c r="I192" s="18"/>
      <c r="J192" s="6"/>
      <c r="K192" s="6"/>
      <c r="L192" s="6"/>
      <c r="M192" s="6"/>
      <c r="N192" s="6"/>
      <c r="O192" s="25"/>
    </row>
    <row r="193" spans="1:16384">
      <c r="A193" s="65" t="s">
        <v>469</v>
      </c>
      <c r="B193" s="59"/>
      <c r="C193" s="59"/>
      <c r="D193" s="59"/>
      <c r="E193" s="59"/>
      <c r="F193" s="59"/>
      <c r="G193" s="59"/>
      <c r="H193" s="59"/>
      <c r="I193" s="59"/>
      <c r="J193" s="59"/>
      <c r="K193" s="59"/>
      <c r="L193" s="59"/>
      <c r="M193" s="59"/>
      <c r="N193" s="59"/>
      <c r="O193" s="60"/>
    </row>
    <row r="194" spans="1:16384">
      <c r="A194" s="65" t="s">
        <v>122</v>
      </c>
      <c r="B194" s="59"/>
      <c r="C194" s="59"/>
      <c r="D194" s="59"/>
      <c r="E194" s="59"/>
      <c r="F194" s="59"/>
      <c r="G194" s="59"/>
      <c r="H194" s="59"/>
      <c r="I194" s="59"/>
      <c r="J194" s="59"/>
      <c r="K194" s="59"/>
      <c r="L194" s="59"/>
      <c r="M194" s="59"/>
      <c r="N194" s="59"/>
      <c r="O194" s="60"/>
    </row>
    <row r="195" spans="1:16384">
      <c r="A195" s="65"/>
      <c r="B195" s="59" t="s">
        <v>463</v>
      </c>
      <c r="C195" s="59"/>
      <c r="D195" s="59"/>
      <c r="E195" s="59"/>
      <c r="F195" s="59"/>
      <c r="G195" s="59"/>
      <c r="H195" s="59"/>
      <c r="I195" s="59"/>
      <c r="J195" s="59"/>
      <c r="K195" s="59"/>
      <c r="L195" s="59"/>
      <c r="M195" s="59"/>
      <c r="N195" s="59"/>
      <c r="O195" s="60"/>
    </row>
    <row r="196" spans="1:16384">
      <c r="A196" s="65" t="s">
        <v>124</v>
      </c>
      <c r="B196" s="59"/>
      <c r="C196" s="59"/>
      <c r="D196" s="59"/>
      <c r="E196" s="59"/>
      <c r="F196" s="59"/>
      <c r="G196" s="59"/>
      <c r="H196" s="59"/>
      <c r="I196" s="59"/>
      <c r="J196" s="59"/>
      <c r="K196" s="59"/>
      <c r="L196" s="59"/>
      <c r="M196" s="59"/>
      <c r="N196" s="59"/>
      <c r="O196" s="60"/>
    </row>
    <row r="197" spans="1:16384">
      <c r="A197" s="65" t="s">
        <v>118</v>
      </c>
      <c r="B197" s="59"/>
      <c r="C197" s="59"/>
      <c r="D197" s="59"/>
      <c r="E197" s="59"/>
      <c r="F197" s="59"/>
      <c r="G197" s="59"/>
      <c r="H197" s="59"/>
      <c r="I197" s="59"/>
      <c r="J197" s="59"/>
      <c r="K197" s="59"/>
      <c r="L197" s="59"/>
      <c r="M197" s="59"/>
      <c r="N197" s="59"/>
      <c r="O197" s="60"/>
    </row>
    <row r="198" spans="1:16384">
      <c r="A198" s="65" t="s">
        <v>119</v>
      </c>
      <c r="B198" s="59"/>
      <c r="C198" s="59"/>
      <c r="D198" s="59"/>
      <c r="E198" s="59"/>
      <c r="F198" s="59"/>
      <c r="G198" s="59"/>
      <c r="H198" s="59"/>
      <c r="I198" s="59"/>
      <c r="J198" s="59"/>
      <c r="K198" s="59"/>
      <c r="L198" s="59"/>
      <c r="M198" s="59"/>
      <c r="N198" s="59"/>
      <c r="O198" s="60"/>
    </row>
    <row r="199" spans="1:16384">
      <c r="A199" s="65" t="s">
        <v>120</v>
      </c>
      <c r="B199" s="59"/>
      <c r="C199" s="59"/>
      <c r="D199" s="59"/>
      <c r="E199" s="59"/>
      <c r="F199" s="59"/>
      <c r="G199" s="59"/>
      <c r="H199" s="59"/>
      <c r="I199" s="59"/>
      <c r="J199" s="59"/>
      <c r="K199" s="59"/>
      <c r="L199" s="59"/>
      <c r="M199" s="59"/>
      <c r="N199" s="59"/>
      <c r="O199" s="60"/>
    </row>
    <row r="200" spans="1:16384">
      <c r="A200" s="65" t="s">
        <v>169</v>
      </c>
      <c r="B200" s="59"/>
      <c r="C200" s="59"/>
      <c r="D200" s="59"/>
      <c r="E200" s="59"/>
      <c r="F200" s="59"/>
      <c r="G200" s="59"/>
      <c r="H200" s="59"/>
      <c r="I200" s="59"/>
      <c r="J200" s="59"/>
      <c r="K200" s="59"/>
      <c r="L200" s="59"/>
      <c r="M200" s="59"/>
      <c r="N200" s="59"/>
      <c r="O200" s="60"/>
    </row>
    <row r="201" spans="1:16384">
      <c r="A201" s="65" t="s">
        <v>195</v>
      </c>
      <c r="B201" s="59"/>
      <c r="C201" s="59"/>
      <c r="D201" s="59"/>
      <c r="E201" s="59"/>
      <c r="F201" s="59"/>
      <c r="G201" s="59"/>
      <c r="H201" s="59"/>
      <c r="I201" s="59"/>
      <c r="J201" s="59"/>
      <c r="K201" s="65" t="s">
        <v>454</v>
      </c>
      <c r="L201" s="59"/>
      <c r="M201" s="59"/>
      <c r="N201" s="59"/>
      <c r="O201" s="60"/>
      <c r="P201" s="59"/>
      <c r="Q201" s="59"/>
      <c r="R201" s="59"/>
      <c r="S201" s="59"/>
      <c r="T201" s="59"/>
      <c r="U201" s="65" t="s">
        <v>454</v>
      </c>
      <c r="V201" s="59"/>
      <c r="W201" s="59"/>
      <c r="X201" s="59"/>
      <c r="Y201" s="59"/>
      <c r="Z201" s="59"/>
      <c r="AA201" s="59"/>
      <c r="AB201" s="59"/>
      <c r="AC201" s="59"/>
      <c r="AD201" s="59"/>
      <c r="AE201" s="65" t="s">
        <v>454</v>
      </c>
      <c r="AF201" s="59"/>
      <c r="AG201" s="59"/>
      <c r="AH201" s="59"/>
      <c r="AI201" s="59"/>
      <c r="AJ201" s="59"/>
      <c r="AK201" s="59"/>
      <c r="AL201" s="59"/>
      <c r="AM201" s="59"/>
      <c r="AN201" s="59"/>
      <c r="AO201" s="65" t="s">
        <v>454</v>
      </c>
      <c r="AP201" s="59"/>
      <c r="AQ201" s="59"/>
      <c r="AR201" s="59"/>
      <c r="AS201" s="59"/>
      <c r="AT201" s="59"/>
      <c r="AU201" s="59"/>
      <c r="AV201" s="59"/>
      <c r="AW201" s="59"/>
      <c r="AX201" s="59"/>
      <c r="AY201" s="65" t="s">
        <v>454</v>
      </c>
      <c r="AZ201" s="59"/>
      <c r="BA201" s="59"/>
      <c r="BB201" s="59"/>
      <c r="BC201" s="59"/>
      <c r="BD201" s="59"/>
      <c r="BE201" s="59"/>
      <c r="BF201" s="59"/>
      <c r="BG201" s="59"/>
      <c r="BH201" s="59"/>
      <c r="BI201" s="65" t="s">
        <v>454</v>
      </c>
      <c r="BJ201" s="59"/>
      <c r="BK201" s="59"/>
      <c r="BL201" s="59"/>
      <c r="BM201" s="59"/>
      <c r="BN201" s="59"/>
      <c r="BO201" s="59"/>
      <c r="BP201" s="59"/>
      <c r="BQ201" s="59"/>
      <c r="BR201" s="59"/>
      <c r="BS201" s="65" t="s">
        <v>454</v>
      </c>
      <c r="BT201" s="59"/>
      <c r="BU201" s="59"/>
      <c r="BV201" s="59"/>
      <c r="BW201" s="59"/>
      <c r="BX201" s="59"/>
      <c r="BY201" s="59"/>
      <c r="BZ201" s="59"/>
      <c r="CA201" s="59"/>
      <c r="CB201" s="59"/>
      <c r="CC201" s="65" t="s">
        <v>454</v>
      </c>
      <c r="CD201" s="59"/>
      <c r="CE201" s="59"/>
      <c r="CF201" s="59"/>
      <c r="CG201" s="59"/>
      <c r="CH201" s="59"/>
      <c r="CI201" s="59"/>
      <c r="CJ201" s="59"/>
      <c r="CK201" s="59"/>
      <c r="CL201" s="59"/>
      <c r="CM201" s="65" t="s">
        <v>454</v>
      </c>
      <c r="CN201" s="59"/>
      <c r="CO201" s="59"/>
      <c r="CP201" s="59"/>
      <c r="CQ201" s="59"/>
      <c r="CR201" s="59"/>
      <c r="CS201" s="59"/>
      <c r="CT201" s="59"/>
      <c r="CU201" s="59"/>
      <c r="CV201" s="59"/>
      <c r="CW201" s="65" t="s">
        <v>454</v>
      </c>
      <c r="CX201" s="59"/>
      <c r="CY201" s="59"/>
      <c r="CZ201" s="59"/>
      <c r="DA201" s="59"/>
      <c r="DB201" s="59"/>
      <c r="DC201" s="59"/>
      <c r="DD201" s="59"/>
      <c r="DE201" s="59"/>
      <c r="DF201" s="59"/>
      <c r="DG201" s="65" t="s">
        <v>454</v>
      </c>
      <c r="DH201" s="59"/>
      <c r="DI201" s="59"/>
      <c r="DJ201" s="59"/>
      <c r="DK201" s="59"/>
      <c r="DL201" s="59"/>
      <c r="DM201" s="59"/>
      <c r="DN201" s="59"/>
      <c r="DO201" s="59"/>
      <c r="DP201" s="59"/>
      <c r="DQ201" s="65" t="s">
        <v>454</v>
      </c>
      <c r="DR201" s="59"/>
      <c r="DS201" s="59"/>
      <c r="DT201" s="59"/>
      <c r="DU201" s="59"/>
      <c r="DV201" s="59"/>
      <c r="DW201" s="59"/>
      <c r="DX201" s="59"/>
      <c r="DY201" s="59"/>
      <c r="DZ201" s="59"/>
      <c r="EA201" s="65" t="s">
        <v>454</v>
      </c>
      <c r="EB201" s="59"/>
      <c r="EC201" s="59"/>
      <c r="ED201" s="59"/>
      <c r="EE201" s="59"/>
      <c r="EF201" s="59"/>
      <c r="EG201" s="59"/>
      <c r="EH201" s="59"/>
      <c r="EI201" s="59"/>
      <c r="EJ201" s="59"/>
      <c r="EK201" s="65" t="s">
        <v>454</v>
      </c>
      <c r="EL201" s="59"/>
      <c r="EM201" s="59"/>
      <c r="EN201" s="59"/>
      <c r="EO201" s="59"/>
      <c r="EP201" s="59"/>
      <c r="EQ201" s="59"/>
      <c r="ER201" s="59"/>
      <c r="ES201" s="59"/>
      <c r="ET201" s="59"/>
      <c r="EU201" s="65" t="s">
        <v>454</v>
      </c>
      <c r="EV201" s="59"/>
      <c r="EW201" s="59"/>
      <c r="EX201" s="59"/>
      <c r="EY201" s="59"/>
      <c r="EZ201" s="59"/>
      <c r="FA201" s="59"/>
      <c r="FB201" s="59"/>
      <c r="FC201" s="59"/>
      <c r="FD201" s="59"/>
      <c r="FE201" s="65" t="s">
        <v>454</v>
      </c>
      <c r="FF201" s="59"/>
      <c r="FG201" s="59"/>
      <c r="FH201" s="59"/>
      <c r="FI201" s="59"/>
      <c r="FJ201" s="59"/>
      <c r="FK201" s="59"/>
      <c r="FL201" s="59"/>
      <c r="FM201" s="59"/>
      <c r="FN201" s="59"/>
      <c r="FO201" s="65" t="s">
        <v>454</v>
      </c>
      <c r="FP201" s="59"/>
      <c r="FQ201" s="59"/>
      <c r="FR201" s="59"/>
      <c r="FS201" s="59"/>
      <c r="FT201" s="59"/>
      <c r="FU201" s="59"/>
      <c r="FV201" s="59"/>
      <c r="FW201" s="59"/>
      <c r="FX201" s="59"/>
      <c r="FY201" s="65" t="s">
        <v>454</v>
      </c>
      <c r="FZ201" s="59"/>
      <c r="GA201" s="59"/>
      <c r="GB201" s="59"/>
      <c r="GC201" s="59"/>
      <c r="GD201" s="59"/>
      <c r="GE201" s="59"/>
      <c r="GF201" s="59"/>
      <c r="GG201" s="59"/>
      <c r="GH201" s="59"/>
      <c r="GI201" s="65" t="s">
        <v>454</v>
      </c>
      <c r="GJ201" s="59"/>
      <c r="GK201" s="59"/>
      <c r="GL201" s="59"/>
      <c r="GM201" s="59"/>
      <c r="GN201" s="59"/>
      <c r="GO201" s="59"/>
      <c r="GP201" s="59"/>
      <c r="GQ201" s="59"/>
      <c r="GR201" s="59"/>
      <c r="GS201" s="65" t="s">
        <v>454</v>
      </c>
      <c r="GT201" s="59"/>
      <c r="GU201" s="59"/>
      <c r="GV201" s="59"/>
      <c r="GW201" s="59"/>
      <c r="GX201" s="59"/>
      <c r="GY201" s="59"/>
      <c r="GZ201" s="59"/>
      <c r="HA201" s="59"/>
      <c r="HB201" s="59"/>
      <c r="HC201" s="65" t="s">
        <v>454</v>
      </c>
      <c r="HD201" s="59"/>
      <c r="HE201" s="59"/>
      <c r="HF201" s="59"/>
      <c r="HG201" s="59"/>
      <c r="HH201" s="59"/>
      <c r="HI201" s="59"/>
      <c r="HJ201" s="59"/>
      <c r="HK201" s="59"/>
      <c r="HL201" s="59"/>
      <c r="HM201" s="65" t="s">
        <v>454</v>
      </c>
      <c r="HN201" s="59"/>
      <c r="HO201" s="59"/>
      <c r="HP201" s="59"/>
      <c r="HQ201" s="59"/>
      <c r="HR201" s="59"/>
      <c r="HS201" s="59"/>
      <c r="HT201" s="59"/>
      <c r="HU201" s="59"/>
      <c r="HV201" s="59"/>
      <c r="HW201" s="65" t="s">
        <v>454</v>
      </c>
      <c r="HX201" s="59"/>
      <c r="HY201" s="59"/>
      <c r="HZ201" s="59"/>
      <c r="IA201" s="59"/>
      <c r="IB201" s="59"/>
      <c r="IC201" s="59"/>
      <c r="ID201" s="59"/>
      <c r="IE201" s="59"/>
      <c r="IF201" s="59"/>
      <c r="IG201" s="65" t="s">
        <v>454</v>
      </c>
      <c r="IH201" s="59"/>
      <c r="II201" s="59"/>
      <c r="IJ201" s="59"/>
      <c r="IK201" s="59"/>
      <c r="IL201" s="59"/>
      <c r="IM201" s="59"/>
      <c r="IN201" s="59"/>
      <c r="IO201" s="59"/>
      <c r="IP201" s="59"/>
      <c r="IQ201" s="65" t="s">
        <v>454</v>
      </c>
      <c r="IR201" s="59"/>
      <c r="IS201" s="59"/>
      <c r="IT201" s="59"/>
      <c r="IU201" s="59"/>
      <c r="IV201" s="59"/>
      <c r="IW201" s="59"/>
      <c r="IX201" s="59"/>
      <c r="IY201" s="59"/>
      <c r="IZ201" s="59"/>
      <c r="JA201" s="65" t="s">
        <v>454</v>
      </c>
      <c r="JB201" s="59"/>
      <c r="JC201" s="59"/>
      <c r="JD201" s="59"/>
      <c r="JE201" s="59"/>
      <c r="JF201" s="59"/>
      <c r="JG201" s="59"/>
      <c r="JH201" s="59"/>
      <c r="JI201" s="59"/>
      <c r="JJ201" s="59"/>
      <c r="JK201" s="65" t="s">
        <v>454</v>
      </c>
      <c r="JL201" s="59"/>
      <c r="JM201" s="59"/>
      <c r="JN201" s="59"/>
      <c r="JO201" s="59"/>
      <c r="JP201" s="59"/>
      <c r="JQ201" s="59"/>
      <c r="JR201" s="59"/>
      <c r="JS201" s="59"/>
      <c r="JT201" s="59"/>
      <c r="JU201" s="65" t="s">
        <v>454</v>
      </c>
      <c r="JV201" s="59"/>
      <c r="JW201" s="59"/>
      <c r="JX201" s="59"/>
      <c r="JY201" s="59"/>
      <c r="JZ201" s="59"/>
      <c r="KA201" s="59"/>
      <c r="KB201" s="59"/>
      <c r="KC201" s="59"/>
      <c r="KD201" s="59"/>
      <c r="KE201" s="65" t="s">
        <v>454</v>
      </c>
      <c r="KF201" s="59"/>
      <c r="KG201" s="59"/>
      <c r="KH201" s="59"/>
      <c r="KI201" s="59"/>
      <c r="KJ201" s="59"/>
      <c r="KK201" s="59"/>
      <c r="KL201" s="59"/>
      <c r="KM201" s="59"/>
      <c r="KN201" s="59"/>
      <c r="KO201" s="65" t="s">
        <v>454</v>
      </c>
      <c r="KP201" s="59"/>
      <c r="KQ201" s="59"/>
      <c r="KR201" s="59"/>
      <c r="KS201" s="59"/>
      <c r="KT201" s="59"/>
      <c r="KU201" s="59"/>
      <c r="KV201" s="59"/>
      <c r="KW201" s="59"/>
      <c r="KX201" s="59"/>
      <c r="KY201" s="65" t="s">
        <v>454</v>
      </c>
      <c r="KZ201" s="59"/>
      <c r="LA201" s="59"/>
      <c r="LB201" s="59"/>
      <c r="LC201" s="59"/>
      <c r="LD201" s="59"/>
      <c r="LE201" s="59"/>
      <c r="LF201" s="59"/>
      <c r="LG201" s="59"/>
      <c r="LH201" s="59"/>
      <c r="LI201" s="65" t="s">
        <v>454</v>
      </c>
      <c r="LJ201" s="59"/>
      <c r="LK201" s="59"/>
      <c r="LL201" s="59"/>
      <c r="LM201" s="59"/>
      <c r="LN201" s="59"/>
      <c r="LO201" s="59"/>
      <c r="LP201" s="59"/>
      <c r="LQ201" s="59"/>
      <c r="LR201" s="59"/>
      <c r="LS201" s="65" t="s">
        <v>454</v>
      </c>
      <c r="LT201" s="59"/>
      <c r="LU201" s="59"/>
      <c r="LV201" s="59"/>
      <c r="LW201" s="59"/>
      <c r="LX201" s="59"/>
      <c r="LY201" s="59"/>
      <c r="LZ201" s="59"/>
      <c r="MA201" s="59"/>
      <c r="MB201" s="59"/>
      <c r="MC201" s="65" t="s">
        <v>454</v>
      </c>
      <c r="MD201" s="59"/>
      <c r="ME201" s="59"/>
      <c r="MF201" s="59"/>
      <c r="MG201" s="59"/>
      <c r="MH201" s="59"/>
      <c r="MI201" s="59"/>
      <c r="MJ201" s="59"/>
      <c r="MK201" s="59"/>
      <c r="ML201" s="59"/>
      <c r="MM201" s="65" t="s">
        <v>454</v>
      </c>
      <c r="MN201" s="59"/>
      <c r="MO201" s="59"/>
      <c r="MP201" s="59"/>
      <c r="MQ201" s="59"/>
      <c r="MR201" s="59"/>
      <c r="MS201" s="59"/>
      <c r="MT201" s="59"/>
      <c r="MU201" s="59"/>
      <c r="MV201" s="59"/>
      <c r="MW201" s="65" t="s">
        <v>454</v>
      </c>
      <c r="MX201" s="59"/>
      <c r="MY201" s="59"/>
      <c r="MZ201" s="59"/>
      <c r="NA201" s="59"/>
      <c r="NB201" s="59"/>
      <c r="NC201" s="59"/>
      <c r="ND201" s="59"/>
      <c r="NE201" s="59"/>
      <c r="NF201" s="59"/>
      <c r="NG201" s="65" t="s">
        <v>454</v>
      </c>
      <c r="NH201" s="59"/>
      <c r="NI201" s="59"/>
      <c r="NJ201" s="59"/>
      <c r="NK201" s="59"/>
      <c r="NL201" s="59"/>
      <c r="NM201" s="59"/>
      <c r="NN201" s="59"/>
      <c r="NO201" s="59"/>
      <c r="NP201" s="59"/>
      <c r="NQ201" s="65" t="s">
        <v>454</v>
      </c>
      <c r="NR201" s="59"/>
      <c r="NS201" s="59"/>
      <c r="NT201" s="59"/>
      <c r="NU201" s="59"/>
      <c r="NV201" s="59"/>
      <c r="NW201" s="59"/>
      <c r="NX201" s="59"/>
      <c r="NY201" s="59"/>
      <c r="NZ201" s="59"/>
      <c r="OA201" s="65" t="s">
        <v>454</v>
      </c>
      <c r="OB201" s="59"/>
      <c r="OC201" s="59"/>
      <c r="OD201" s="59"/>
      <c r="OE201" s="59"/>
      <c r="OF201" s="59"/>
      <c r="OG201" s="59"/>
      <c r="OH201" s="59"/>
      <c r="OI201" s="59"/>
      <c r="OJ201" s="59"/>
      <c r="OK201" s="65" t="s">
        <v>454</v>
      </c>
      <c r="OL201" s="59"/>
      <c r="OM201" s="59"/>
      <c r="ON201" s="59"/>
      <c r="OO201" s="59"/>
      <c r="OP201" s="59"/>
      <c r="OQ201" s="59"/>
      <c r="OR201" s="59"/>
      <c r="OS201" s="59"/>
      <c r="OT201" s="59"/>
      <c r="OU201" s="65" t="s">
        <v>454</v>
      </c>
      <c r="OV201" s="59"/>
      <c r="OW201" s="59"/>
      <c r="OX201" s="59"/>
      <c r="OY201" s="59"/>
      <c r="OZ201" s="59"/>
      <c r="PA201" s="59"/>
      <c r="PB201" s="59"/>
      <c r="PC201" s="59"/>
      <c r="PD201" s="59"/>
      <c r="PE201" s="65" t="s">
        <v>454</v>
      </c>
      <c r="PF201" s="59"/>
      <c r="PG201" s="59"/>
      <c r="PH201" s="59"/>
      <c r="PI201" s="59"/>
      <c r="PJ201" s="59"/>
      <c r="PK201" s="59"/>
      <c r="PL201" s="59"/>
      <c r="PM201" s="59"/>
      <c r="PN201" s="59"/>
      <c r="PO201" s="65" t="s">
        <v>454</v>
      </c>
      <c r="PP201" s="59"/>
      <c r="PQ201" s="59"/>
      <c r="PR201" s="59"/>
      <c r="PS201" s="59"/>
      <c r="PT201" s="59"/>
      <c r="PU201" s="59"/>
      <c r="PV201" s="59"/>
      <c r="PW201" s="59"/>
      <c r="PX201" s="59"/>
      <c r="PY201" s="65" t="s">
        <v>454</v>
      </c>
      <c r="PZ201" s="59"/>
      <c r="QA201" s="59"/>
      <c r="QB201" s="59"/>
      <c r="QC201" s="59"/>
      <c r="QD201" s="59"/>
      <c r="QE201" s="59"/>
      <c r="QF201" s="59"/>
      <c r="QG201" s="59"/>
      <c r="QH201" s="59"/>
      <c r="QI201" s="65" t="s">
        <v>454</v>
      </c>
      <c r="QJ201" s="59"/>
      <c r="QK201" s="59"/>
      <c r="QL201" s="59"/>
      <c r="QM201" s="59"/>
      <c r="QN201" s="59"/>
      <c r="QO201" s="59"/>
      <c r="QP201" s="59"/>
      <c r="QQ201" s="59"/>
      <c r="QR201" s="59"/>
      <c r="QS201" s="65" t="s">
        <v>454</v>
      </c>
      <c r="QT201" s="59"/>
      <c r="QU201" s="59"/>
      <c r="QV201" s="59"/>
      <c r="QW201" s="59"/>
      <c r="QX201" s="59"/>
      <c r="QY201" s="59"/>
      <c r="QZ201" s="59"/>
      <c r="RA201" s="59"/>
      <c r="RB201" s="59"/>
      <c r="RC201" s="65" t="s">
        <v>454</v>
      </c>
      <c r="RD201" s="59"/>
      <c r="RE201" s="59"/>
      <c r="RF201" s="59"/>
      <c r="RG201" s="59"/>
      <c r="RH201" s="59"/>
      <c r="RI201" s="59"/>
      <c r="RJ201" s="59"/>
      <c r="RK201" s="59"/>
      <c r="RL201" s="59"/>
      <c r="RM201" s="65" t="s">
        <v>454</v>
      </c>
      <c r="RN201" s="59"/>
      <c r="RO201" s="59"/>
      <c r="RP201" s="59"/>
      <c r="RQ201" s="59"/>
      <c r="RR201" s="59"/>
      <c r="RS201" s="59"/>
      <c r="RT201" s="59"/>
      <c r="RU201" s="59"/>
      <c r="RV201" s="59"/>
      <c r="RW201" s="65" t="s">
        <v>454</v>
      </c>
      <c r="RX201" s="59"/>
      <c r="RY201" s="59"/>
      <c r="RZ201" s="59"/>
      <c r="SA201" s="59"/>
      <c r="SB201" s="59"/>
      <c r="SC201" s="59"/>
      <c r="SD201" s="59"/>
      <c r="SE201" s="59"/>
      <c r="SF201" s="59"/>
      <c r="SG201" s="65" t="s">
        <v>454</v>
      </c>
      <c r="SH201" s="59"/>
      <c r="SI201" s="59"/>
      <c r="SJ201" s="59"/>
      <c r="SK201" s="59"/>
      <c r="SL201" s="59"/>
      <c r="SM201" s="59"/>
      <c r="SN201" s="59"/>
      <c r="SO201" s="59"/>
      <c r="SP201" s="59"/>
      <c r="SQ201" s="65" t="s">
        <v>454</v>
      </c>
      <c r="SR201" s="59"/>
      <c r="SS201" s="59"/>
      <c r="ST201" s="59"/>
      <c r="SU201" s="59"/>
      <c r="SV201" s="59"/>
      <c r="SW201" s="59"/>
      <c r="SX201" s="59"/>
      <c r="SY201" s="59"/>
      <c r="SZ201" s="59"/>
      <c r="TA201" s="65" t="s">
        <v>454</v>
      </c>
      <c r="TB201" s="59"/>
      <c r="TC201" s="59"/>
      <c r="TD201" s="59"/>
      <c r="TE201" s="59"/>
      <c r="TF201" s="59"/>
      <c r="TG201" s="59"/>
      <c r="TH201" s="59"/>
      <c r="TI201" s="59"/>
      <c r="TJ201" s="59"/>
      <c r="TK201" s="65" t="s">
        <v>454</v>
      </c>
      <c r="TL201" s="59"/>
      <c r="TM201" s="59"/>
      <c r="TN201" s="59"/>
      <c r="TO201" s="59"/>
      <c r="TP201" s="59"/>
      <c r="TQ201" s="59"/>
      <c r="TR201" s="59"/>
      <c r="TS201" s="59"/>
      <c r="TT201" s="59"/>
      <c r="TU201" s="65" t="s">
        <v>454</v>
      </c>
      <c r="TV201" s="59"/>
      <c r="TW201" s="59"/>
      <c r="TX201" s="59"/>
      <c r="TY201" s="59"/>
      <c r="TZ201" s="59"/>
      <c r="UA201" s="59"/>
      <c r="UB201" s="59"/>
      <c r="UC201" s="59"/>
      <c r="UD201" s="59"/>
      <c r="UE201" s="65" t="s">
        <v>454</v>
      </c>
      <c r="UF201" s="59"/>
      <c r="UG201" s="59"/>
      <c r="UH201" s="59"/>
      <c r="UI201" s="59"/>
      <c r="UJ201" s="59"/>
      <c r="UK201" s="59"/>
      <c r="UL201" s="59"/>
      <c r="UM201" s="59"/>
      <c r="UN201" s="59"/>
      <c r="UO201" s="65" t="s">
        <v>454</v>
      </c>
      <c r="UP201" s="59"/>
      <c r="UQ201" s="59"/>
      <c r="UR201" s="59"/>
      <c r="US201" s="59"/>
      <c r="UT201" s="59"/>
      <c r="UU201" s="59"/>
      <c r="UV201" s="59"/>
      <c r="UW201" s="59"/>
      <c r="UX201" s="59"/>
      <c r="UY201" s="65" t="s">
        <v>454</v>
      </c>
      <c r="UZ201" s="59"/>
      <c r="VA201" s="59"/>
      <c r="VB201" s="59"/>
      <c r="VC201" s="59"/>
      <c r="VD201" s="59"/>
      <c r="VE201" s="59"/>
      <c r="VF201" s="59"/>
      <c r="VG201" s="59"/>
      <c r="VH201" s="59"/>
      <c r="VI201" s="65" t="s">
        <v>454</v>
      </c>
      <c r="VJ201" s="59"/>
      <c r="VK201" s="59"/>
      <c r="VL201" s="59"/>
      <c r="VM201" s="59"/>
      <c r="VN201" s="59"/>
      <c r="VO201" s="59"/>
      <c r="VP201" s="59"/>
      <c r="VQ201" s="59"/>
      <c r="VR201" s="59"/>
      <c r="VS201" s="65" t="s">
        <v>454</v>
      </c>
      <c r="VT201" s="59"/>
      <c r="VU201" s="59"/>
      <c r="VV201" s="59"/>
      <c r="VW201" s="59"/>
      <c r="VX201" s="59"/>
      <c r="VY201" s="59"/>
      <c r="VZ201" s="59"/>
      <c r="WA201" s="59"/>
      <c r="WB201" s="59"/>
      <c r="WC201" s="65" t="s">
        <v>454</v>
      </c>
      <c r="WD201" s="59"/>
      <c r="WE201" s="59"/>
      <c r="WF201" s="59"/>
      <c r="WG201" s="59"/>
      <c r="WH201" s="59"/>
      <c r="WI201" s="59"/>
      <c r="WJ201" s="59"/>
      <c r="WK201" s="59"/>
      <c r="WL201" s="59"/>
      <c r="WM201" s="65" t="s">
        <v>454</v>
      </c>
      <c r="WN201" s="59"/>
      <c r="WO201" s="59"/>
      <c r="WP201" s="59"/>
      <c r="WQ201" s="59"/>
      <c r="WR201" s="59"/>
      <c r="WS201" s="59"/>
      <c r="WT201" s="59"/>
      <c r="WU201" s="59"/>
      <c r="WV201" s="59"/>
      <c r="WW201" s="65" t="s">
        <v>454</v>
      </c>
      <c r="WX201" s="59"/>
      <c r="WY201" s="59"/>
      <c r="WZ201" s="59"/>
      <c r="XA201" s="59"/>
      <c r="XB201" s="59"/>
      <c r="XC201" s="59"/>
      <c r="XD201" s="59"/>
      <c r="XE201" s="59"/>
      <c r="XF201" s="59"/>
      <c r="XG201" s="65" t="s">
        <v>454</v>
      </c>
      <c r="XH201" s="59"/>
      <c r="XI201" s="59"/>
      <c r="XJ201" s="59"/>
      <c r="XK201" s="59"/>
      <c r="XL201" s="59"/>
      <c r="XM201" s="59"/>
      <c r="XN201" s="59"/>
      <c r="XO201" s="59"/>
      <c r="XP201" s="59"/>
      <c r="XQ201" s="65" t="s">
        <v>454</v>
      </c>
      <c r="XR201" s="59"/>
      <c r="XS201" s="59"/>
      <c r="XT201" s="59"/>
      <c r="XU201" s="59"/>
      <c r="XV201" s="59"/>
      <c r="XW201" s="59"/>
      <c r="XX201" s="59"/>
      <c r="XY201" s="59"/>
      <c r="XZ201" s="59"/>
      <c r="YA201" s="65" t="s">
        <v>454</v>
      </c>
      <c r="YB201" s="59"/>
      <c r="YC201" s="59"/>
      <c r="YD201" s="59"/>
      <c r="YE201" s="59"/>
      <c r="YF201" s="59"/>
      <c r="YG201" s="59"/>
      <c r="YH201" s="59"/>
      <c r="YI201" s="59"/>
      <c r="YJ201" s="59"/>
      <c r="YK201" s="65" t="s">
        <v>454</v>
      </c>
      <c r="YL201" s="59"/>
      <c r="YM201" s="59"/>
      <c r="YN201" s="59"/>
      <c r="YO201" s="59"/>
      <c r="YP201" s="59"/>
      <c r="YQ201" s="59"/>
      <c r="YR201" s="59"/>
      <c r="YS201" s="59"/>
      <c r="YT201" s="59"/>
      <c r="YU201" s="65" t="s">
        <v>454</v>
      </c>
      <c r="YV201" s="59"/>
      <c r="YW201" s="59"/>
      <c r="YX201" s="59"/>
      <c r="YY201" s="59"/>
      <c r="YZ201" s="59"/>
      <c r="ZA201" s="59"/>
      <c r="ZB201" s="59"/>
      <c r="ZC201" s="59"/>
      <c r="ZD201" s="59"/>
      <c r="ZE201" s="65" t="s">
        <v>454</v>
      </c>
      <c r="ZF201" s="59"/>
      <c r="ZG201" s="59"/>
      <c r="ZH201" s="59"/>
      <c r="ZI201" s="59"/>
      <c r="ZJ201" s="59"/>
      <c r="ZK201" s="59"/>
      <c r="ZL201" s="59"/>
      <c r="ZM201" s="59"/>
      <c r="ZN201" s="59"/>
      <c r="ZO201" s="65" t="s">
        <v>454</v>
      </c>
      <c r="ZP201" s="59"/>
      <c r="ZQ201" s="59"/>
      <c r="ZR201" s="59"/>
      <c r="ZS201" s="59"/>
      <c r="ZT201" s="59"/>
      <c r="ZU201" s="59"/>
      <c r="ZV201" s="59"/>
      <c r="ZW201" s="59"/>
      <c r="ZX201" s="59"/>
      <c r="ZY201" s="65" t="s">
        <v>454</v>
      </c>
      <c r="ZZ201" s="59"/>
      <c r="AAA201" s="59"/>
      <c r="AAB201" s="59"/>
      <c r="AAC201" s="59"/>
      <c r="AAD201" s="59"/>
      <c r="AAE201" s="59"/>
      <c r="AAF201" s="59"/>
      <c r="AAG201" s="59"/>
      <c r="AAH201" s="59"/>
      <c r="AAI201" s="65" t="s">
        <v>454</v>
      </c>
      <c r="AAJ201" s="59"/>
      <c r="AAK201" s="59"/>
      <c r="AAL201" s="59"/>
      <c r="AAM201" s="59"/>
      <c r="AAN201" s="59"/>
      <c r="AAO201" s="59"/>
      <c r="AAP201" s="59"/>
      <c r="AAQ201" s="59"/>
      <c r="AAR201" s="59"/>
      <c r="AAS201" s="65" t="s">
        <v>454</v>
      </c>
      <c r="AAT201" s="59"/>
      <c r="AAU201" s="59"/>
      <c r="AAV201" s="59"/>
      <c r="AAW201" s="59"/>
      <c r="AAX201" s="59"/>
      <c r="AAY201" s="59"/>
      <c r="AAZ201" s="59"/>
      <c r="ABA201" s="59"/>
      <c r="ABB201" s="59"/>
      <c r="ABC201" s="65" t="s">
        <v>454</v>
      </c>
      <c r="ABD201" s="59"/>
      <c r="ABE201" s="59"/>
      <c r="ABF201" s="59"/>
      <c r="ABG201" s="59"/>
      <c r="ABH201" s="59"/>
      <c r="ABI201" s="59"/>
      <c r="ABJ201" s="59"/>
      <c r="ABK201" s="59"/>
      <c r="ABL201" s="59"/>
      <c r="ABM201" s="65" t="s">
        <v>454</v>
      </c>
      <c r="ABN201" s="59"/>
      <c r="ABO201" s="59"/>
      <c r="ABP201" s="59"/>
      <c r="ABQ201" s="59"/>
      <c r="ABR201" s="59"/>
      <c r="ABS201" s="59"/>
      <c r="ABT201" s="59"/>
      <c r="ABU201" s="59"/>
      <c r="ABV201" s="59"/>
      <c r="ABW201" s="65" t="s">
        <v>454</v>
      </c>
      <c r="ABX201" s="59"/>
      <c r="ABY201" s="59"/>
      <c r="ABZ201" s="59"/>
      <c r="ACA201" s="59"/>
      <c r="ACB201" s="59"/>
      <c r="ACC201" s="59"/>
      <c r="ACD201" s="59"/>
      <c r="ACE201" s="59"/>
      <c r="ACF201" s="59"/>
      <c r="ACG201" s="65" t="s">
        <v>454</v>
      </c>
      <c r="ACH201" s="59"/>
      <c r="ACI201" s="59"/>
      <c r="ACJ201" s="59"/>
      <c r="ACK201" s="59"/>
      <c r="ACL201" s="59"/>
      <c r="ACM201" s="59"/>
      <c r="ACN201" s="59"/>
      <c r="ACO201" s="59"/>
      <c r="ACP201" s="59"/>
      <c r="ACQ201" s="65" t="s">
        <v>454</v>
      </c>
      <c r="ACR201" s="59"/>
      <c r="ACS201" s="59"/>
      <c r="ACT201" s="59"/>
      <c r="ACU201" s="59"/>
      <c r="ACV201" s="59"/>
      <c r="ACW201" s="59"/>
      <c r="ACX201" s="59"/>
      <c r="ACY201" s="59"/>
      <c r="ACZ201" s="59"/>
      <c r="ADA201" s="65" t="s">
        <v>454</v>
      </c>
      <c r="ADB201" s="59"/>
      <c r="ADC201" s="59"/>
      <c r="ADD201" s="59"/>
      <c r="ADE201" s="59"/>
      <c r="ADF201" s="59"/>
      <c r="ADG201" s="59"/>
      <c r="ADH201" s="59"/>
      <c r="ADI201" s="59"/>
      <c r="ADJ201" s="59"/>
      <c r="ADK201" s="65" t="s">
        <v>454</v>
      </c>
      <c r="ADL201" s="59"/>
      <c r="ADM201" s="59"/>
      <c r="ADN201" s="59"/>
      <c r="ADO201" s="59"/>
      <c r="ADP201" s="59"/>
      <c r="ADQ201" s="59"/>
      <c r="ADR201" s="59"/>
      <c r="ADS201" s="59"/>
      <c r="ADT201" s="59"/>
      <c r="ADU201" s="65" t="s">
        <v>454</v>
      </c>
      <c r="ADV201" s="59"/>
      <c r="ADW201" s="59"/>
      <c r="ADX201" s="59"/>
      <c r="ADY201" s="59"/>
      <c r="ADZ201" s="59"/>
      <c r="AEA201" s="59"/>
      <c r="AEB201" s="59"/>
      <c r="AEC201" s="59"/>
      <c r="AED201" s="59"/>
      <c r="AEE201" s="65" t="s">
        <v>454</v>
      </c>
      <c r="AEF201" s="59"/>
      <c r="AEG201" s="59"/>
      <c r="AEH201" s="59"/>
      <c r="AEI201" s="59"/>
      <c r="AEJ201" s="59"/>
      <c r="AEK201" s="59"/>
      <c r="AEL201" s="59"/>
      <c r="AEM201" s="59"/>
      <c r="AEN201" s="59"/>
      <c r="AEO201" s="65" t="s">
        <v>454</v>
      </c>
      <c r="AEP201" s="59"/>
      <c r="AEQ201" s="59"/>
      <c r="AER201" s="59"/>
      <c r="AES201" s="59"/>
      <c r="AET201" s="59"/>
      <c r="AEU201" s="59"/>
      <c r="AEV201" s="59"/>
      <c r="AEW201" s="59"/>
      <c r="AEX201" s="59"/>
      <c r="AEY201" s="65" t="s">
        <v>454</v>
      </c>
      <c r="AEZ201" s="59"/>
      <c r="AFA201" s="59"/>
      <c r="AFB201" s="59"/>
      <c r="AFC201" s="59"/>
      <c r="AFD201" s="59"/>
      <c r="AFE201" s="59"/>
      <c r="AFF201" s="59"/>
      <c r="AFG201" s="59"/>
      <c r="AFH201" s="59"/>
      <c r="AFI201" s="65" t="s">
        <v>454</v>
      </c>
      <c r="AFJ201" s="59"/>
      <c r="AFK201" s="59"/>
      <c r="AFL201" s="59"/>
      <c r="AFM201" s="59"/>
      <c r="AFN201" s="59"/>
      <c r="AFO201" s="59"/>
      <c r="AFP201" s="59"/>
      <c r="AFQ201" s="59"/>
      <c r="AFR201" s="59"/>
      <c r="AFS201" s="65" t="s">
        <v>454</v>
      </c>
      <c r="AFT201" s="59"/>
      <c r="AFU201" s="59"/>
      <c r="AFV201" s="59"/>
      <c r="AFW201" s="59"/>
      <c r="AFX201" s="59"/>
      <c r="AFY201" s="59"/>
      <c r="AFZ201" s="59"/>
      <c r="AGA201" s="59"/>
      <c r="AGB201" s="59"/>
      <c r="AGC201" s="65" t="s">
        <v>454</v>
      </c>
      <c r="AGD201" s="59"/>
      <c r="AGE201" s="59"/>
      <c r="AGF201" s="59"/>
      <c r="AGG201" s="59"/>
      <c r="AGH201" s="59"/>
      <c r="AGI201" s="59"/>
      <c r="AGJ201" s="59"/>
      <c r="AGK201" s="59"/>
      <c r="AGL201" s="59"/>
      <c r="AGM201" s="65" t="s">
        <v>454</v>
      </c>
      <c r="AGN201" s="59"/>
      <c r="AGO201" s="59"/>
      <c r="AGP201" s="59"/>
      <c r="AGQ201" s="59"/>
      <c r="AGR201" s="59"/>
      <c r="AGS201" s="59"/>
      <c r="AGT201" s="59"/>
      <c r="AGU201" s="59"/>
      <c r="AGV201" s="59"/>
      <c r="AGW201" s="65" t="s">
        <v>454</v>
      </c>
      <c r="AGX201" s="59"/>
      <c r="AGY201" s="59"/>
      <c r="AGZ201" s="59"/>
      <c r="AHA201" s="59"/>
      <c r="AHB201" s="59"/>
      <c r="AHC201" s="59"/>
      <c r="AHD201" s="59"/>
      <c r="AHE201" s="59"/>
      <c r="AHF201" s="59"/>
      <c r="AHG201" s="65" t="s">
        <v>454</v>
      </c>
      <c r="AHH201" s="59"/>
      <c r="AHI201" s="59"/>
      <c r="AHJ201" s="59"/>
      <c r="AHK201" s="59"/>
      <c r="AHL201" s="59"/>
      <c r="AHM201" s="59"/>
      <c r="AHN201" s="59"/>
      <c r="AHO201" s="59"/>
      <c r="AHP201" s="59"/>
      <c r="AHQ201" s="65" t="s">
        <v>454</v>
      </c>
      <c r="AHR201" s="59"/>
      <c r="AHS201" s="59"/>
      <c r="AHT201" s="59"/>
      <c r="AHU201" s="59"/>
      <c r="AHV201" s="59"/>
      <c r="AHW201" s="59"/>
      <c r="AHX201" s="59"/>
      <c r="AHY201" s="59"/>
      <c r="AHZ201" s="59"/>
      <c r="AIA201" s="65" t="s">
        <v>454</v>
      </c>
      <c r="AIB201" s="59"/>
      <c r="AIC201" s="59"/>
      <c r="AID201" s="59"/>
      <c r="AIE201" s="59"/>
      <c r="AIF201" s="59"/>
      <c r="AIG201" s="59"/>
      <c r="AIH201" s="59"/>
      <c r="AII201" s="59"/>
      <c r="AIJ201" s="59"/>
      <c r="AIK201" s="65" t="s">
        <v>454</v>
      </c>
      <c r="AIL201" s="59"/>
      <c r="AIM201" s="59"/>
      <c r="AIN201" s="59"/>
      <c r="AIO201" s="59"/>
      <c r="AIP201" s="59"/>
      <c r="AIQ201" s="59"/>
      <c r="AIR201" s="59"/>
      <c r="AIS201" s="59"/>
      <c r="AIT201" s="59"/>
      <c r="AIU201" s="65" t="s">
        <v>454</v>
      </c>
      <c r="AIV201" s="59"/>
      <c r="AIW201" s="59"/>
      <c r="AIX201" s="59"/>
      <c r="AIY201" s="59"/>
      <c r="AIZ201" s="59"/>
      <c r="AJA201" s="59"/>
      <c r="AJB201" s="59"/>
      <c r="AJC201" s="59"/>
      <c r="AJD201" s="59"/>
      <c r="AJE201" s="65" t="s">
        <v>454</v>
      </c>
      <c r="AJF201" s="59"/>
      <c r="AJG201" s="59"/>
      <c r="AJH201" s="59"/>
      <c r="AJI201" s="59"/>
      <c r="AJJ201" s="59"/>
      <c r="AJK201" s="59"/>
      <c r="AJL201" s="59"/>
      <c r="AJM201" s="59"/>
      <c r="AJN201" s="59"/>
      <c r="AJO201" s="65" t="s">
        <v>454</v>
      </c>
      <c r="AJP201" s="59"/>
      <c r="AJQ201" s="59"/>
      <c r="AJR201" s="59"/>
      <c r="AJS201" s="59"/>
      <c r="AJT201" s="59"/>
      <c r="AJU201" s="59"/>
      <c r="AJV201" s="59"/>
      <c r="AJW201" s="59"/>
      <c r="AJX201" s="59"/>
      <c r="AJY201" s="65" t="s">
        <v>454</v>
      </c>
      <c r="AJZ201" s="59"/>
      <c r="AKA201" s="59"/>
      <c r="AKB201" s="59"/>
      <c r="AKC201" s="59"/>
      <c r="AKD201" s="59"/>
      <c r="AKE201" s="59"/>
      <c r="AKF201" s="59"/>
      <c r="AKG201" s="59"/>
      <c r="AKH201" s="59"/>
      <c r="AKI201" s="65" t="s">
        <v>454</v>
      </c>
      <c r="AKJ201" s="59"/>
      <c r="AKK201" s="59"/>
      <c r="AKL201" s="59"/>
      <c r="AKM201" s="59"/>
      <c r="AKN201" s="59"/>
      <c r="AKO201" s="59"/>
      <c r="AKP201" s="59"/>
      <c r="AKQ201" s="59"/>
      <c r="AKR201" s="59"/>
      <c r="AKS201" s="65" t="s">
        <v>454</v>
      </c>
      <c r="AKT201" s="59"/>
      <c r="AKU201" s="59"/>
      <c r="AKV201" s="59"/>
      <c r="AKW201" s="59"/>
      <c r="AKX201" s="59"/>
      <c r="AKY201" s="59"/>
      <c r="AKZ201" s="59"/>
      <c r="ALA201" s="59"/>
      <c r="ALB201" s="59"/>
      <c r="ALC201" s="65" t="s">
        <v>454</v>
      </c>
      <c r="ALD201" s="59"/>
      <c r="ALE201" s="59"/>
      <c r="ALF201" s="59"/>
      <c r="ALG201" s="59"/>
      <c r="ALH201" s="59"/>
      <c r="ALI201" s="59"/>
      <c r="ALJ201" s="59"/>
      <c r="ALK201" s="59"/>
      <c r="ALL201" s="59"/>
      <c r="ALM201" s="65" t="s">
        <v>454</v>
      </c>
      <c r="ALN201" s="59"/>
      <c r="ALO201" s="59"/>
      <c r="ALP201" s="59"/>
      <c r="ALQ201" s="59"/>
      <c r="ALR201" s="59"/>
      <c r="ALS201" s="59"/>
      <c r="ALT201" s="59"/>
      <c r="ALU201" s="59"/>
      <c r="ALV201" s="59"/>
      <c r="ALW201" s="65" t="s">
        <v>454</v>
      </c>
      <c r="ALX201" s="59"/>
      <c r="ALY201" s="59"/>
      <c r="ALZ201" s="59"/>
      <c r="AMA201" s="59"/>
      <c r="AMB201" s="59"/>
      <c r="AMC201" s="59"/>
      <c r="AMD201" s="59"/>
      <c r="AME201" s="59"/>
      <c r="AMF201" s="59"/>
      <c r="AMG201" s="65" t="s">
        <v>454</v>
      </c>
      <c r="AMH201" s="59"/>
      <c r="AMI201" s="59"/>
      <c r="AMJ201" s="59"/>
      <c r="AMK201" s="59"/>
      <c r="AML201" s="59"/>
      <c r="AMM201" s="59"/>
      <c r="AMN201" s="59"/>
      <c r="AMO201" s="59"/>
      <c r="AMP201" s="59"/>
      <c r="AMQ201" s="65" t="s">
        <v>454</v>
      </c>
      <c r="AMR201" s="59"/>
      <c r="AMS201" s="59"/>
      <c r="AMT201" s="59"/>
      <c r="AMU201" s="59"/>
      <c r="AMV201" s="59"/>
      <c r="AMW201" s="59"/>
      <c r="AMX201" s="59"/>
      <c r="AMY201" s="59"/>
      <c r="AMZ201" s="59"/>
      <c r="ANA201" s="65" t="s">
        <v>454</v>
      </c>
      <c r="ANB201" s="59"/>
      <c r="ANC201" s="59"/>
      <c r="AND201" s="59"/>
      <c r="ANE201" s="59"/>
      <c r="ANF201" s="59"/>
      <c r="ANG201" s="59"/>
      <c r="ANH201" s="59"/>
      <c r="ANI201" s="59"/>
      <c r="ANJ201" s="59"/>
      <c r="ANK201" s="65" t="s">
        <v>454</v>
      </c>
      <c r="ANL201" s="59"/>
      <c r="ANM201" s="59"/>
      <c r="ANN201" s="59"/>
      <c r="ANO201" s="59"/>
      <c r="ANP201" s="59"/>
      <c r="ANQ201" s="59"/>
      <c r="ANR201" s="59"/>
      <c r="ANS201" s="59"/>
      <c r="ANT201" s="59"/>
      <c r="ANU201" s="65" t="s">
        <v>454</v>
      </c>
      <c r="ANV201" s="59"/>
      <c r="ANW201" s="59"/>
      <c r="ANX201" s="59"/>
      <c r="ANY201" s="59"/>
      <c r="ANZ201" s="59"/>
      <c r="AOA201" s="59"/>
      <c r="AOB201" s="59"/>
      <c r="AOC201" s="59"/>
      <c r="AOD201" s="59"/>
      <c r="AOE201" s="65" t="s">
        <v>454</v>
      </c>
      <c r="AOF201" s="59"/>
      <c r="AOG201" s="59"/>
      <c r="AOH201" s="59"/>
      <c r="AOI201" s="59"/>
      <c r="AOJ201" s="59"/>
      <c r="AOK201" s="59"/>
      <c r="AOL201" s="59"/>
      <c r="AOM201" s="59"/>
      <c r="AON201" s="59"/>
      <c r="AOO201" s="65" t="s">
        <v>454</v>
      </c>
      <c r="AOP201" s="59"/>
      <c r="AOQ201" s="59"/>
      <c r="AOR201" s="59"/>
      <c r="AOS201" s="59"/>
      <c r="AOT201" s="59"/>
      <c r="AOU201" s="59"/>
      <c r="AOV201" s="59"/>
      <c r="AOW201" s="59"/>
      <c r="AOX201" s="59"/>
      <c r="AOY201" s="65" t="s">
        <v>454</v>
      </c>
      <c r="AOZ201" s="59"/>
      <c r="APA201" s="59"/>
      <c r="APB201" s="59"/>
      <c r="APC201" s="59"/>
      <c r="APD201" s="59"/>
      <c r="APE201" s="59"/>
      <c r="APF201" s="59"/>
      <c r="APG201" s="59"/>
      <c r="APH201" s="59"/>
      <c r="API201" s="65" t="s">
        <v>454</v>
      </c>
      <c r="APJ201" s="59"/>
      <c r="APK201" s="59"/>
      <c r="APL201" s="59"/>
      <c r="APM201" s="59"/>
      <c r="APN201" s="59"/>
      <c r="APO201" s="59"/>
      <c r="APP201" s="59"/>
      <c r="APQ201" s="59"/>
      <c r="APR201" s="59"/>
      <c r="APS201" s="65" t="s">
        <v>454</v>
      </c>
      <c r="APT201" s="59"/>
      <c r="APU201" s="59"/>
      <c r="APV201" s="59"/>
      <c r="APW201" s="59"/>
      <c r="APX201" s="59"/>
      <c r="APY201" s="59"/>
      <c r="APZ201" s="59"/>
      <c r="AQA201" s="59"/>
      <c r="AQB201" s="59"/>
      <c r="AQC201" s="65" t="s">
        <v>454</v>
      </c>
      <c r="AQD201" s="59"/>
      <c r="AQE201" s="59"/>
      <c r="AQF201" s="59"/>
      <c r="AQG201" s="59"/>
      <c r="AQH201" s="59"/>
      <c r="AQI201" s="59"/>
      <c r="AQJ201" s="59"/>
      <c r="AQK201" s="59"/>
      <c r="AQL201" s="59"/>
      <c r="AQM201" s="65" t="s">
        <v>454</v>
      </c>
      <c r="AQN201" s="59"/>
      <c r="AQO201" s="59"/>
      <c r="AQP201" s="59"/>
      <c r="AQQ201" s="59"/>
      <c r="AQR201" s="59"/>
      <c r="AQS201" s="59"/>
      <c r="AQT201" s="59"/>
      <c r="AQU201" s="59"/>
      <c r="AQV201" s="59"/>
      <c r="AQW201" s="65" t="s">
        <v>454</v>
      </c>
      <c r="AQX201" s="59"/>
      <c r="AQY201" s="59"/>
      <c r="AQZ201" s="59"/>
      <c r="ARA201" s="59"/>
      <c r="ARB201" s="59"/>
      <c r="ARC201" s="59"/>
      <c r="ARD201" s="59"/>
      <c r="ARE201" s="59"/>
      <c r="ARF201" s="59"/>
      <c r="ARG201" s="65" t="s">
        <v>454</v>
      </c>
      <c r="ARH201" s="59"/>
      <c r="ARI201" s="59"/>
      <c r="ARJ201" s="59"/>
      <c r="ARK201" s="59"/>
      <c r="ARL201" s="59"/>
      <c r="ARM201" s="59"/>
      <c r="ARN201" s="59"/>
      <c r="ARO201" s="59"/>
      <c r="ARP201" s="59"/>
      <c r="ARQ201" s="65" t="s">
        <v>454</v>
      </c>
      <c r="ARR201" s="59"/>
      <c r="ARS201" s="59"/>
      <c r="ART201" s="59"/>
      <c r="ARU201" s="59"/>
      <c r="ARV201" s="59"/>
      <c r="ARW201" s="59"/>
      <c r="ARX201" s="59"/>
      <c r="ARY201" s="59"/>
      <c r="ARZ201" s="59"/>
      <c r="ASA201" s="65" t="s">
        <v>454</v>
      </c>
      <c r="ASB201" s="59"/>
      <c r="ASC201" s="59"/>
      <c r="ASD201" s="59"/>
      <c r="ASE201" s="59"/>
      <c r="ASF201" s="59"/>
      <c r="ASG201" s="59"/>
      <c r="ASH201" s="59"/>
      <c r="ASI201" s="59"/>
      <c r="ASJ201" s="59"/>
      <c r="ASK201" s="65" t="s">
        <v>454</v>
      </c>
      <c r="ASL201" s="59"/>
      <c r="ASM201" s="59"/>
      <c r="ASN201" s="59"/>
      <c r="ASO201" s="59"/>
      <c r="ASP201" s="59"/>
      <c r="ASQ201" s="59"/>
      <c r="ASR201" s="59"/>
      <c r="ASS201" s="59"/>
      <c r="AST201" s="59"/>
      <c r="ASU201" s="65" t="s">
        <v>454</v>
      </c>
      <c r="ASV201" s="59"/>
      <c r="ASW201" s="59"/>
      <c r="ASX201" s="59"/>
      <c r="ASY201" s="59"/>
      <c r="ASZ201" s="59"/>
      <c r="ATA201" s="59"/>
      <c r="ATB201" s="59"/>
      <c r="ATC201" s="59"/>
      <c r="ATD201" s="59"/>
      <c r="ATE201" s="65" t="s">
        <v>454</v>
      </c>
      <c r="ATF201" s="59"/>
      <c r="ATG201" s="59"/>
      <c r="ATH201" s="59"/>
      <c r="ATI201" s="59"/>
      <c r="ATJ201" s="59"/>
      <c r="ATK201" s="59"/>
      <c r="ATL201" s="59"/>
      <c r="ATM201" s="59"/>
      <c r="ATN201" s="59"/>
      <c r="ATO201" s="65" t="s">
        <v>454</v>
      </c>
      <c r="ATP201" s="59"/>
      <c r="ATQ201" s="59"/>
      <c r="ATR201" s="59"/>
      <c r="ATS201" s="59"/>
      <c r="ATT201" s="59"/>
      <c r="ATU201" s="59"/>
      <c r="ATV201" s="59"/>
      <c r="ATW201" s="59"/>
      <c r="ATX201" s="59"/>
      <c r="ATY201" s="65" t="s">
        <v>454</v>
      </c>
      <c r="ATZ201" s="59"/>
      <c r="AUA201" s="59"/>
      <c r="AUB201" s="59"/>
      <c r="AUC201" s="59"/>
      <c r="AUD201" s="59"/>
      <c r="AUE201" s="59"/>
      <c r="AUF201" s="59"/>
      <c r="AUG201" s="59"/>
      <c r="AUH201" s="59"/>
      <c r="AUI201" s="65" t="s">
        <v>454</v>
      </c>
      <c r="AUJ201" s="59"/>
      <c r="AUK201" s="59"/>
      <c r="AUL201" s="59"/>
      <c r="AUM201" s="59"/>
      <c r="AUN201" s="59"/>
      <c r="AUO201" s="59"/>
      <c r="AUP201" s="59"/>
      <c r="AUQ201" s="59"/>
      <c r="AUR201" s="59"/>
      <c r="AUS201" s="65" t="s">
        <v>454</v>
      </c>
      <c r="AUT201" s="59"/>
      <c r="AUU201" s="59"/>
      <c r="AUV201" s="59"/>
      <c r="AUW201" s="59"/>
      <c r="AUX201" s="59"/>
      <c r="AUY201" s="59"/>
      <c r="AUZ201" s="59"/>
      <c r="AVA201" s="59"/>
      <c r="AVB201" s="59"/>
      <c r="AVC201" s="65" t="s">
        <v>454</v>
      </c>
      <c r="AVD201" s="59"/>
      <c r="AVE201" s="59"/>
      <c r="AVF201" s="59"/>
      <c r="AVG201" s="59"/>
      <c r="AVH201" s="59"/>
      <c r="AVI201" s="59"/>
      <c r="AVJ201" s="59"/>
      <c r="AVK201" s="59"/>
      <c r="AVL201" s="59"/>
      <c r="AVM201" s="65" t="s">
        <v>454</v>
      </c>
      <c r="AVN201" s="59"/>
      <c r="AVO201" s="59"/>
      <c r="AVP201" s="59"/>
      <c r="AVQ201" s="59"/>
      <c r="AVR201" s="59"/>
      <c r="AVS201" s="59"/>
      <c r="AVT201" s="59"/>
      <c r="AVU201" s="59"/>
      <c r="AVV201" s="59"/>
      <c r="AVW201" s="65" t="s">
        <v>454</v>
      </c>
      <c r="AVX201" s="59"/>
      <c r="AVY201" s="59"/>
      <c r="AVZ201" s="59"/>
      <c r="AWA201" s="59"/>
      <c r="AWB201" s="59"/>
      <c r="AWC201" s="59"/>
      <c r="AWD201" s="59"/>
      <c r="AWE201" s="59"/>
      <c r="AWF201" s="59"/>
      <c r="AWG201" s="65" t="s">
        <v>454</v>
      </c>
      <c r="AWH201" s="59"/>
      <c r="AWI201" s="59"/>
      <c r="AWJ201" s="59"/>
      <c r="AWK201" s="59"/>
      <c r="AWL201" s="59"/>
      <c r="AWM201" s="59"/>
      <c r="AWN201" s="59"/>
      <c r="AWO201" s="59"/>
      <c r="AWP201" s="59"/>
      <c r="AWQ201" s="65" t="s">
        <v>454</v>
      </c>
      <c r="AWR201" s="59"/>
      <c r="AWS201" s="59"/>
      <c r="AWT201" s="59"/>
      <c r="AWU201" s="59"/>
      <c r="AWV201" s="59"/>
      <c r="AWW201" s="59"/>
      <c r="AWX201" s="59"/>
      <c r="AWY201" s="59"/>
      <c r="AWZ201" s="59"/>
      <c r="AXA201" s="65" t="s">
        <v>454</v>
      </c>
      <c r="AXB201" s="59"/>
      <c r="AXC201" s="59"/>
      <c r="AXD201" s="59"/>
      <c r="AXE201" s="59"/>
      <c r="AXF201" s="59"/>
      <c r="AXG201" s="59"/>
      <c r="AXH201" s="59"/>
      <c r="AXI201" s="59"/>
      <c r="AXJ201" s="59"/>
      <c r="AXK201" s="65" t="s">
        <v>454</v>
      </c>
      <c r="AXL201" s="59"/>
      <c r="AXM201" s="59"/>
      <c r="AXN201" s="59"/>
      <c r="AXO201" s="59"/>
      <c r="AXP201" s="59"/>
      <c r="AXQ201" s="59"/>
      <c r="AXR201" s="59"/>
      <c r="AXS201" s="59"/>
      <c r="AXT201" s="59"/>
      <c r="AXU201" s="65" t="s">
        <v>454</v>
      </c>
      <c r="AXV201" s="59"/>
      <c r="AXW201" s="59"/>
      <c r="AXX201" s="59"/>
      <c r="AXY201" s="59"/>
      <c r="AXZ201" s="59"/>
      <c r="AYA201" s="59"/>
      <c r="AYB201" s="59"/>
      <c r="AYC201" s="59"/>
      <c r="AYD201" s="59"/>
      <c r="AYE201" s="65" t="s">
        <v>454</v>
      </c>
      <c r="AYF201" s="59"/>
      <c r="AYG201" s="59"/>
      <c r="AYH201" s="59"/>
      <c r="AYI201" s="59"/>
      <c r="AYJ201" s="59"/>
      <c r="AYK201" s="59"/>
      <c r="AYL201" s="59"/>
      <c r="AYM201" s="59"/>
      <c r="AYN201" s="59"/>
      <c r="AYO201" s="65" t="s">
        <v>454</v>
      </c>
      <c r="AYP201" s="59"/>
      <c r="AYQ201" s="59"/>
      <c r="AYR201" s="59"/>
      <c r="AYS201" s="59"/>
      <c r="AYT201" s="59"/>
      <c r="AYU201" s="59"/>
      <c r="AYV201" s="59"/>
      <c r="AYW201" s="59"/>
      <c r="AYX201" s="59"/>
      <c r="AYY201" s="65" t="s">
        <v>454</v>
      </c>
      <c r="AYZ201" s="59"/>
      <c r="AZA201" s="59"/>
      <c r="AZB201" s="59"/>
      <c r="AZC201" s="59"/>
      <c r="AZD201" s="59"/>
      <c r="AZE201" s="59"/>
      <c r="AZF201" s="59"/>
      <c r="AZG201" s="59"/>
      <c r="AZH201" s="59"/>
      <c r="AZI201" s="65" t="s">
        <v>454</v>
      </c>
      <c r="AZJ201" s="59"/>
      <c r="AZK201" s="59"/>
      <c r="AZL201" s="59"/>
      <c r="AZM201" s="59"/>
      <c r="AZN201" s="59"/>
      <c r="AZO201" s="59"/>
      <c r="AZP201" s="59"/>
      <c r="AZQ201" s="59"/>
      <c r="AZR201" s="59"/>
      <c r="AZS201" s="65" t="s">
        <v>454</v>
      </c>
      <c r="AZT201" s="59"/>
      <c r="AZU201" s="59"/>
      <c r="AZV201" s="59"/>
      <c r="AZW201" s="59"/>
      <c r="AZX201" s="59"/>
      <c r="AZY201" s="59"/>
      <c r="AZZ201" s="59"/>
      <c r="BAA201" s="59"/>
      <c r="BAB201" s="59"/>
      <c r="BAC201" s="65" t="s">
        <v>454</v>
      </c>
      <c r="BAD201" s="59"/>
      <c r="BAE201" s="59"/>
      <c r="BAF201" s="59"/>
      <c r="BAG201" s="59"/>
      <c r="BAH201" s="59"/>
      <c r="BAI201" s="59"/>
      <c r="BAJ201" s="59"/>
      <c r="BAK201" s="59"/>
      <c r="BAL201" s="59"/>
      <c r="BAM201" s="65" t="s">
        <v>454</v>
      </c>
      <c r="BAN201" s="59"/>
      <c r="BAO201" s="59"/>
      <c r="BAP201" s="59"/>
      <c r="BAQ201" s="59"/>
      <c r="BAR201" s="59"/>
      <c r="BAS201" s="59"/>
      <c r="BAT201" s="59"/>
      <c r="BAU201" s="59"/>
      <c r="BAV201" s="59"/>
      <c r="BAW201" s="65" t="s">
        <v>454</v>
      </c>
      <c r="BAX201" s="59"/>
      <c r="BAY201" s="59"/>
      <c r="BAZ201" s="59"/>
      <c r="BBA201" s="59"/>
      <c r="BBB201" s="59"/>
      <c r="BBC201" s="59"/>
      <c r="BBD201" s="59"/>
      <c r="BBE201" s="59"/>
      <c r="BBF201" s="59"/>
      <c r="BBG201" s="65" t="s">
        <v>454</v>
      </c>
      <c r="BBH201" s="59"/>
      <c r="BBI201" s="59"/>
      <c r="BBJ201" s="59"/>
      <c r="BBK201" s="59"/>
      <c r="BBL201" s="59"/>
      <c r="BBM201" s="59"/>
      <c r="BBN201" s="59"/>
      <c r="BBO201" s="59"/>
      <c r="BBP201" s="59"/>
      <c r="BBQ201" s="65" t="s">
        <v>454</v>
      </c>
      <c r="BBR201" s="59"/>
      <c r="BBS201" s="59"/>
      <c r="BBT201" s="59"/>
      <c r="BBU201" s="59"/>
      <c r="BBV201" s="59"/>
      <c r="BBW201" s="59"/>
      <c r="BBX201" s="59"/>
      <c r="BBY201" s="59"/>
      <c r="BBZ201" s="59"/>
      <c r="BCA201" s="65" t="s">
        <v>454</v>
      </c>
      <c r="BCB201" s="59"/>
      <c r="BCC201" s="59"/>
      <c r="BCD201" s="59"/>
      <c r="BCE201" s="59"/>
      <c r="BCF201" s="59"/>
      <c r="BCG201" s="59"/>
      <c r="BCH201" s="59"/>
      <c r="BCI201" s="59"/>
      <c r="BCJ201" s="59"/>
      <c r="BCK201" s="65" t="s">
        <v>454</v>
      </c>
      <c r="BCL201" s="59"/>
      <c r="BCM201" s="59"/>
      <c r="BCN201" s="59"/>
      <c r="BCO201" s="59"/>
      <c r="BCP201" s="59"/>
      <c r="BCQ201" s="59"/>
      <c r="BCR201" s="59"/>
      <c r="BCS201" s="59"/>
      <c r="BCT201" s="59"/>
      <c r="BCU201" s="65" t="s">
        <v>454</v>
      </c>
      <c r="BCV201" s="59"/>
      <c r="BCW201" s="59"/>
      <c r="BCX201" s="59"/>
      <c r="BCY201" s="59"/>
      <c r="BCZ201" s="59"/>
      <c r="BDA201" s="59"/>
      <c r="BDB201" s="59"/>
      <c r="BDC201" s="59"/>
      <c r="BDD201" s="59"/>
      <c r="BDE201" s="65" t="s">
        <v>454</v>
      </c>
      <c r="BDF201" s="59"/>
      <c r="BDG201" s="59"/>
      <c r="BDH201" s="59"/>
      <c r="BDI201" s="59"/>
      <c r="BDJ201" s="59"/>
      <c r="BDK201" s="59"/>
      <c r="BDL201" s="59"/>
      <c r="BDM201" s="59"/>
      <c r="BDN201" s="59"/>
      <c r="BDO201" s="65" t="s">
        <v>454</v>
      </c>
      <c r="BDP201" s="59"/>
      <c r="BDQ201" s="59"/>
      <c r="BDR201" s="59"/>
      <c r="BDS201" s="59"/>
      <c r="BDT201" s="59"/>
      <c r="BDU201" s="59"/>
      <c r="BDV201" s="59"/>
      <c r="BDW201" s="59"/>
      <c r="BDX201" s="59"/>
      <c r="BDY201" s="65" t="s">
        <v>454</v>
      </c>
      <c r="BDZ201" s="59"/>
      <c r="BEA201" s="59"/>
      <c r="BEB201" s="59"/>
      <c r="BEC201" s="59"/>
      <c r="BED201" s="59"/>
      <c r="BEE201" s="59"/>
      <c r="BEF201" s="59"/>
      <c r="BEG201" s="59"/>
      <c r="BEH201" s="59"/>
      <c r="BEI201" s="65" t="s">
        <v>454</v>
      </c>
      <c r="BEJ201" s="59"/>
      <c r="BEK201" s="59"/>
      <c r="BEL201" s="59"/>
      <c r="BEM201" s="59"/>
      <c r="BEN201" s="59"/>
      <c r="BEO201" s="59"/>
      <c r="BEP201" s="59"/>
      <c r="BEQ201" s="59"/>
      <c r="BER201" s="59"/>
      <c r="BES201" s="65" t="s">
        <v>454</v>
      </c>
      <c r="BET201" s="59"/>
      <c r="BEU201" s="59"/>
      <c r="BEV201" s="59"/>
      <c r="BEW201" s="59"/>
      <c r="BEX201" s="59"/>
      <c r="BEY201" s="59"/>
      <c r="BEZ201" s="59"/>
      <c r="BFA201" s="59"/>
      <c r="BFB201" s="59"/>
      <c r="BFC201" s="65" t="s">
        <v>454</v>
      </c>
      <c r="BFD201" s="59"/>
      <c r="BFE201" s="59"/>
      <c r="BFF201" s="59"/>
      <c r="BFG201" s="59"/>
      <c r="BFH201" s="59"/>
      <c r="BFI201" s="59"/>
      <c r="BFJ201" s="59"/>
      <c r="BFK201" s="59"/>
      <c r="BFL201" s="59"/>
      <c r="BFM201" s="65" t="s">
        <v>454</v>
      </c>
      <c r="BFN201" s="59"/>
      <c r="BFO201" s="59"/>
      <c r="BFP201" s="59"/>
      <c r="BFQ201" s="59"/>
      <c r="BFR201" s="59"/>
      <c r="BFS201" s="59"/>
      <c r="BFT201" s="59"/>
      <c r="BFU201" s="59"/>
      <c r="BFV201" s="59"/>
      <c r="BFW201" s="65" t="s">
        <v>454</v>
      </c>
      <c r="BFX201" s="59"/>
      <c r="BFY201" s="59"/>
      <c r="BFZ201" s="59"/>
      <c r="BGA201" s="59"/>
      <c r="BGB201" s="59"/>
      <c r="BGC201" s="59"/>
      <c r="BGD201" s="59"/>
      <c r="BGE201" s="59"/>
      <c r="BGF201" s="59"/>
      <c r="BGG201" s="65" t="s">
        <v>454</v>
      </c>
      <c r="BGH201" s="59"/>
      <c r="BGI201" s="59"/>
      <c r="BGJ201" s="59"/>
      <c r="BGK201" s="59"/>
      <c r="BGL201" s="59"/>
      <c r="BGM201" s="59"/>
      <c r="BGN201" s="59"/>
      <c r="BGO201" s="59"/>
      <c r="BGP201" s="59"/>
      <c r="BGQ201" s="65" t="s">
        <v>454</v>
      </c>
      <c r="BGR201" s="59"/>
      <c r="BGS201" s="59"/>
      <c r="BGT201" s="59"/>
      <c r="BGU201" s="59"/>
      <c r="BGV201" s="59"/>
      <c r="BGW201" s="59"/>
      <c r="BGX201" s="59"/>
      <c r="BGY201" s="59"/>
      <c r="BGZ201" s="59"/>
      <c r="BHA201" s="65" t="s">
        <v>454</v>
      </c>
      <c r="BHB201" s="59"/>
      <c r="BHC201" s="59"/>
      <c r="BHD201" s="59"/>
      <c r="BHE201" s="59"/>
      <c r="BHF201" s="59"/>
      <c r="BHG201" s="59"/>
      <c r="BHH201" s="59"/>
      <c r="BHI201" s="59"/>
      <c r="BHJ201" s="59"/>
      <c r="BHK201" s="65" t="s">
        <v>454</v>
      </c>
      <c r="BHL201" s="59"/>
      <c r="BHM201" s="59"/>
      <c r="BHN201" s="59"/>
      <c r="BHO201" s="59"/>
      <c r="BHP201" s="59"/>
      <c r="BHQ201" s="59"/>
      <c r="BHR201" s="59"/>
      <c r="BHS201" s="59"/>
      <c r="BHT201" s="59"/>
      <c r="BHU201" s="65" t="s">
        <v>454</v>
      </c>
      <c r="BHV201" s="59"/>
      <c r="BHW201" s="59"/>
      <c r="BHX201" s="59"/>
      <c r="BHY201" s="59"/>
      <c r="BHZ201" s="59"/>
      <c r="BIA201" s="59"/>
      <c r="BIB201" s="59"/>
      <c r="BIC201" s="59"/>
      <c r="BID201" s="59"/>
      <c r="BIE201" s="65" t="s">
        <v>454</v>
      </c>
      <c r="BIF201" s="59"/>
      <c r="BIG201" s="59"/>
      <c r="BIH201" s="59"/>
      <c r="BII201" s="59"/>
      <c r="BIJ201" s="59"/>
      <c r="BIK201" s="59"/>
      <c r="BIL201" s="59"/>
      <c r="BIM201" s="59"/>
      <c r="BIN201" s="59"/>
      <c r="BIO201" s="65" t="s">
        <v>454</v>
      </c>
      <c r="BIP201" s="59"/>
      <c r="BIQ201" s="59"/>
      <c r="BIR201" s="59"/>
      <c r="BIS201" s="59"/>
      <c r="BIT201" s="59"/>
      <c r="BIU201" s="59"/>
      <c r="BIV201" s="59"/>
      <c r="BIW201" s="59"/>
      <c r="BIX201" s="59"/>
      <c r="BIY201" s="65" t="s">
        <v>454</v>
      </c>
      <c r="BIZ201" s="59"/>
      <c r="BJA201" s="59"/>
      <c r="BJB201" s="59"/>
      <c r="BJC201" s="59"/>
      <c r="BJD201" s="59"/>
      <c r="BJE201" s="59"/>
      <c r="BJF201" s="59"/>
      <c r="BJG201" s="59"/>
      <c r="BJH201" s="59"/>
      <c r="BJI201" s="65" t="s">
        <v>454</v>
      </c>
      <c r="BJJ201" s="59"/>
      <c r="BJK201" s="59"/>
      <c r="BJL201" s="59"/>
      <c r="BJM201" s="59"/>
      <c r="BJN201" s="59"/>
      <c r="BJO201" s="59"/>
      <c r="BJP201" s="59"/>
      <c r="BJQ201" s="59"/>
      <c r="BJR201" s="59"/>
      <c r="BJS201" s="65" t="s">
        <v>454</v>
      </c>
      <c r="BJT201" s="59"/>
      <c r="BJU201" s="59"/>
      <c r="BJV201" s="59"/>
      <c r="BJW201" s="59"/>
      <c r="BJX201" s="59"/>
      <c r="BJY201" s="59"/>
      <c r="BJZ201" s="59"/>
      <c r="BKA201" s="59"/>
      <c r="BKB201" s="59"/>
      <c r="BKC201" s="65" t="s">
        <v>454</v>
      </c>
      <c r="BKD201" s="59"/>
      <c r="BKE201" s="59"/>
      <c r="BKF201" s="59"/>
      <c r="BKG201" s="59"/>
      <c r="BKH201" s="59"/>
      <c r="BKI201" s="59"/>
      <c r="BKJ201" s="59"/>
      <c r="BKK201" s="59"/>
      <c r="BKL201" s="59"/>
      <c r="BKM201" s="65" t="s">
        <v>454</v>
      </c>
      <c r="BKN201" s="59"/>
      <c r="BKO201" s="59"/>
      <c r="BKP201" s="59"/>
      <c r="BKQ201" s="59"/>
      <c r="BKR201" s="59"/>
      <c r="BKS201" s="59"/>
      <c r="BKT201" s="59"/>
      <c r="BKU201" s="59"/>
      <c r="BKV201" s="59"/>
      <c r="BKW201" s="65" t="s">
        <v>454</v>
      </c>
      <c r="BKX201" s="59"/>
      <c r="BKY201" s="59"/>
      <c r="BKZ201" s="59"/>
      <c r="BLA201" s="59"/>
      <c r="BLB201" s="59"/>
      <c r="BLC201" s="59"/>
      <c r="BLD201" s="59"/>
      <c r="BLE201" s="59"/>
      <c r="BLF201" s="59"/>
      <c r="BLG201" s="65" t="s">
        <v>454</v>
      </c>
      <c r="BLH201" s="59"/>
      <c r="BLI201" s="59"/>
      <c r="BLJ201" s="59"/>
      <c r="BLK201" s="59"/>
      <c r="BLL201" s="59"/>
      <c r="BLM201" s="59"/>
      <c r="BLN201" s="59"/>
      <c r="BLO201" s="59"/>
      <c r="BLP201" s="59"/>
      <c r="BLQ201" s="65" t="s">
        <v>454</v>
      </c>
      <c r="BLR201" s="59"/>
      <c r="BLS201" s="59"/>
      <c r="BLT201" s="59"/>
      <c r="BLU201" s="59"/>
      <c r="BLV201" s="59"/>
      <c r="BLW201" s="59"/>
      <c r="BLX201" s="59"/>
      <c r="BLY201" s="59"/>
      <c r="BLZ201" s="59"/>
      <c r="BMA201" s="65" t="s">
        <v>454</v>
      </c>
      <c r="BMB201" s="59"/>
      <c r="BMC201" s="59"/>
      <c r="BMD201" s="59"/>
      <c r="BME201" s="59"/>
      <c r="BMF201" s="59"/>
      <c r="BMG201" s="59"/>
      <c r="BMH201" s="59"/>
      <c r="BMI201" s="59"/>
      <c r="BMJ201" s="59"/>
      <c r="BMK201" s="65" t="s">
        <v>454</v>
      </c>
      <c r="BML201" s="59"/>
      <c r="BMM201" s="59"/>
      <c r="BMN201" s="59"/>
      <c r="BMO201" s="59"/>
      <c r="BMP201" s="59"/>
      <c r="BMQ201" s="59"/>
      <c r="BMR201" s="59"/>
      <c r="BMS201" s="59"/>
      <c r="BMT201" s="59"/>
      <c r="BMU201" s="65" t="s">
        <v>454</v>
      </c>
      <c r="BMV201" s="59"/>
      <c r="BMW201" s="59"/>
      <c r="BMX201" s="59"/>
      <c r="BMY201" s="59"/>
      <c r="BMZ201" s="59"/>
      <c r="BNA201" s="59"/>
      <c r="BNB201" s="59"/>
      <c r="BNC201" s="59"/>
      <c r="BND201" s="59"/>
      <c r="BNE201" s="65" t="s">
        <v>454</v>
      </c>
      <c r="BNF201" s="59"/>
      <c r="BNG201" s="59"/>
      <c r="BNH201" s="59"/>
      <c r="BNI201" s="59"/>
      <c r="BNJ201" s="59"/>
      <c r="BNK201" s="59"/>
      <c r="BNL201" s="59"/>
      <c r="BNM201" s="59"/>
      <c r="BNN201" s="59"/>
      <c r="BNO201" s="65" t="s">
        <v>454</v>
      </c>
      <c r="BNP201" s="59"/>
      <c r="BNQ201" s="59"/>
      <c r="BNR201" s="59"/>
      <c r="BNS201" s="59"/>
      <c r="BNT201" s="59"/>
      <c r="BNU201" s="59"/>
      <c r="BNV201" s="59"/>
      <c r="BNW201" s="59"/>
      <c r="BNX201" s="59"/>
      <c r="BNY201" s="65" t="s">
        <v>454</v>
      </c>
      <c r="BNZ201" s="59"/>
      <c r="BOA201" s="59"/>
      <c r="BOB201" s="59"/>
      <c r="BOC201" s="59"/>
      <c r="BOD201" s="59"/>
      <c r="BOE201" s="59"/>
      <c r="BOF201" s="59"/>
      <c r="BOG201" s="59"/>
      <c r="BOH201" s="59"/>
      <c r="BOI201" s="65" t="s">
        <v>454</v>
      </c>
      <c r="BOJ201" s="59"/>
      <c r="BOK201" s="59"/>
      <c r="BOL201" s="59"/>
      <c r="BOM201" s="59"/>
      <c r="BON201" s="59"/>
      <c r="BOO201" s="59"/>
      <c r="BOP201" s="59"/>
      <c r="BOQ201" s="59"/>
      <c r="BOR201" s="59"/>
      <c r="BOS201" s="65" t="s">
        <v>454</v>
      </c>
      <c r="BOT201" s="59"/>
      <c r="BOU201" s="59"/>
      <c r="BOV201" s="59"/>
      <c r="BOW201" s="59"/>
      <c r="BOX201" s="59"/>
      <c r="BOY201" s="59"/>
      <c r="BOZ201" s="59"/>
      <c r="BPA201" s="59"/>
      <c r="BPB201" s="59"/>
      <c r="BPC201" s="65" t="s">
        <v>454</v>
      </c>
      <c r="BPD201" s="59"/>
      <c r="BPE201" s="59"/>
      <c r="BPF201" s="59"/>
      <c r="BPG201" s="59"/>
      <c r="BPH201" s="59"/>
      <c r="BPI201" s="59"/>
      <c r="BPJ201" s="59"/>
      <c r="BPK201" s="59"/>
      <c r="BPL201" s="59"/>
      <c r="BPM201" s="65" t="s">
        <v>454</v>
      </c>
      <c r="BPN201" s="59"/>
      <c r="BPO201" s="59"/>
      <c r="BPP201" s="59"/>
      <c r="BPQ201" s="59"/>
      <c r="BPR201" s="59"/>
      <c r="BPS201" s="59"/>
      <c r="BPT201" s="59"/>
      <c r="BPU201" s="59"/>
      <c r="BPV201" s="59"/>
      <c r="BPW201" s="65" t="s">
        <v>454</v>
      </c>
      <c r="BPX201" s="59"/>
      <c r="BPY201" s="59"/>
      <c r="BPZ201" s="59"/>
      <c r="BQA201" s="59"/>
      <c r="BQB201" s="59"/>
      <c r="BQC201" s="59"/>
      <c r="BQD201" s="59"/>
      <c r="BQE201" s="59"/>
      <c r="BQF201" s="59"/>
      <c r="BQG201" s="65" t="s">
        <v>454</v>
      </c>
      <c r="BQH201" s="59"/>
      <c r="BQI201" s="59"/>
      <c r="BQJ201" s="59"/>
      <c r="BQK201" s="59"/>
      <c r="BQL201" s="59"/>
      <c r="BQM201" s="59"/>
      <c r="BQN201" s="59"/>
      <c r="BQO201" s="59"/>
      <c r="BQP201" s="59"/>
      <c r="BQQ201" s="65" t="s">
        <v>454</v>
      </c>
      <c r="BQR201" s="59"/>
      <c r="BQS201" s="59"/>
      <c r="BQT201" s="59"/>
      <c r="BQU201" s="59"/>
      <c r="BQV201" s="59"/>
      <c r="BQW201" s="59"/>
      <c r="BQX201" s="59"/>
      <c r="BQY201" s="59"/>
      <c r="BQZ201" s="59"/>
      <c r="BRA201" s="65" t="s">
        <v>454</v>
      </c>
      <c r="BRB201" s="59"/>
      <c r="BRC201" s="59"/>
      <c r="BRD201" s="59"/>
      <c r="BRE201" s="59"/>
      <c r="BRF201" s="59"/>
      <c r="BRG201" s="59"/>
      <c r="BRH201" s="59"/>
      <c r="BRI201" s="59"/>
      <c r="BRJ201" s="59"/>
      <c r="BRK201" s="65" t="s">
        <v>454</v>
      </c>
      <c r="BRL201" s="59"/>
      <c r="BRM201" s="59"/>
      <c r="BRN201" s="59"/>
      <c r="BRO201" s="59"/>
      <c r="BRP201" s="59"/>
      <c r="BRQ201" s="59"/>
      <c r="BRR201" s="59"/>
      <c r="BRS201" s="59"/>
      <c r="BRT201" s="59"/>
      <c r="BRU201" s="65" t="s">
        <v>454</v>
      </c>
      <c r="BRV201" s="59"/>
      <c r="BRW201" s="59"/>
      <c r="BRX201" s="59"/>
      <c r="BRY201" s="59"/>
      <c r="BRZ201" s="59"/>
      <c r="BSA201" s="59"/>
      <c r="BSB201" s="59"/>
      <c r="BSC201" s="59"/>
      <c r="BSD201" s="59"/>
      <c r="BSE201" s="65" t="s">
        <v>454</v>
      </c>
      <c r="BSF201" s="59"/>
      <c r="BSG201" s="59"/>
      <c r="BSH201" s="59"/>
      <c r="BSI201" s="59"/>
      <c r="BSJ201" s="59"/>
      <c r="BSK201" s="59"/>
      <c r="BSL201" s="59"/>
      <c r="BSM201" s="59"/>
      <c r="BSN201" s="59"/>
      <c r="BSO201" s="65" t="s">
        <v>454</v>
      </c>
      <c r="BSP201" s="59"/>
      <c r="BSQ201" s="59"/>
      <c r="BSR201" s="59"/>
      <c r="BSS201" s="59"/>
      <c r="BST201" s="59"/>
      <c r="BSU201" s="59"/>
      <c r="BSV201" s="59"/>
      <c r="BSW201" s="59"/>
      <c r="BSX201" s="59"/>
      <c r="BSY201" s="65" t="s">
        <v>454</v>
      </c>
      <c r="BSZ201" s="59"/>
      <c r="BTA201" s="59"/>
      <c r="BTB201" s="59"/>
      <c r="BTC201" s="59"/>
      <c r="BTD201" s="59"/>
      <c r="BTE201" s="59"/>
      <c r="BTF201" s="59"/>
      <c r="BTG201" s="59"/>
      <c r="BTH201" s="59"/>
      <c r="BTI201" s="65" t="s">
        <v>454</v>
      </c>
      <c r="BTJ201" s="59"/>
      <c r="BTK201" s="59"/>
      <c r="BTL201" s="59"/>
      <c r="BTM201" s="59"/>
      <c r="BTN201" s="59"/>
      <c r="BTO201" s="59"/>
      <c r="BTP201" s="59"/>
      <c r="BTQ201" s="59"/>
      <c r="BTR201" s="59"/>
      <c r="BTS201" s="65" t="s">
        <v>454</v>
      </c>
      <c r="BTT201" s="59"/>
      <c r="BTU201" s="59"/>
      <c r="BTV201" s="59"/>
      <c r="BTW201" s="59"/>
      <c r="BTX201" s="59"/>
      <c r="BTY201" s="59"/>
      <c r="BTZ201" s="59"/>
      <c r="BUA201" s="59"/>
      <c r="BUB201" s="59"/>
      <c r="BUC201" s="65" t="s">
        <v>454</v>
      </c>
      <c r="BUD201" s="59"/>
      <c r="BUE201" s="59"/>
      <c r="BUF201" s="59"/>
      <c r="BUG201" s="59"/>
      <c r="BUH201" s="59"/>
      <c r="BUI201" s="59"/>
      <c r="BUJ201" s="59"/>
      <c r="BUK201" s="59"/>
      <c r="BUL201" s="59"/>
      <c r="BUM201" s="65" t="s">
        <v>454</v>
      </c>
      <c r="BUN201" s="59"/>
      <c r="BUO201" s="59"/>
      <c r="BUP201" s="59"/>
      <c r="BUQ201" s="59"/>
      <c r="BUR201" s="59"/>
      <c r="BUS201" s="59"/>
      <c r="BUT201" s="59"/>
      <c r="BUU201" s="59"/>
      <c r="BUV201" s="59"/>
      <c r="BUW201" s="65" t="s">
        <v>454</v>
      </c>
      <c r="BUX201" s="59"/>
      <c r="BUY201" s="59"/>
      <c r="BUZ201" s="59"/>
      <c r="BVA201" s="59"/>
      <c r="BVB201" s="59"/>
      <c r="BVC201" s="59"/>
      <c r="BVD201" s="59"/>
      <c r="BVE201" s="59"/>
      <c r="BVF201" s="59"/>
      <c r="BVG201" s="65" t="s">
        <v>454</v>
      </c>
      <c r="BVH201" s="59"/>
      <c r="BVI201" s="59"/>
      <c r="BVJ201" s="59"/>
      <c r="BVK201" s="59"/>
      <c r="BVL201" s="59"/>
      <c r="BVM201" s="59"/>
      <c r="BVN201" s="59"/>
      <c r="BVO201" s="59"/>
      <c r="BVP201" s="59"/>
      <c r="BVQ201" s="65" t="s">
        <v>454</v>
      </c>
      <c r="BVR201" s="59"/>
      <c r="BVS201" s="59"/>
      <c r="BVT201" s="59"/>
      <c r="BVU201" s="59"/>
      <c r="BVV201" s="59"/>
      <c r="BVW201" s="59"/>
      <c r="BVX201" s="59"/>
      <c r="BVY201" s="59"/>
      <c r="BVZ201" s="59"/>
      <c r="BWA201" s="65" t="s">
        <v>454</v>
      </c>
      <c r="BWB201" s="59"/>
      <c r="BWC201" s="59"/>
      <c r="BWD201" s="59"/>
      <c r="BWE201" s="59"/>
      <c r="BWF201" s="59"/>
      <c r="BWG201" s="59"/>
      <c r="BWH201" s="59"/>
      <c r="BWI201" s="59"/>
      <c r="BWJ201" s="59"/>
      <c r="BWK201" s="65" t="s">
        <v>454</v>
      </c>
      <c r="BWL201" s="59"/>
      <c r="BWM201" s="59"/>
      <c r="BWN201" s="59"/>
      <c r="BWO201" s="59"/>
      <c r="BWP201" s="59"/>
      <c r="BWQ201" s="59"/>
      <c r="BWR201" s="59"/>
      <c r="BWS201" s="59"/>
      <c r="BWT201" s="59"/>
      <c r="BWU201" s="65" t="s">
        <v>454</v>
      </c>
      <c r="BWV201" s="59"/>
      <c r="BWW201" s="59"/>
      <c r="BWX201" s="59"/>
      <c r="BWY201" s="59"/>
      <c r="BWZ201" s="59"/>
      <c r="BXA201" s="59"/>
      <c r="BXB201" s="59"/>
      <c r="BXC201" s="59"/>
      <c r="BXD201" s="59"/>
      <c r="BXE201" s="65" t="s">
        <v>454</v>
      </c>
      <c r="BXF201" s="59"/>
      <c r="BXG201" s="59"/>
      <c r="BXH201" s="59"/>
      <c r="BXI201" s="59"/>
      <c r="BXJ201" s="59"/>
      <c r="BXK201" s="59"/>
      <c r="BXL201" s="59"/>
      <c r="BXM201" s="59"/>
      <c r="BXN201" s="59"/>
      <c r="BXO201" s="65" t="s">
        <v>454</v>
      </c>
      <c r="BXP201" s="59"/>
      <c r="BXQ201" s="59"/>
      <c r="BXR201" s="59"/>
      <c r="BXS201" s="59"/>
      <c r="BXT201" s="59"/>
      <c r="BXU201" s="59"/>
      <c r="BXV201" s="59"/>
      <c r="BXW201" s="59"/>
      <c r="BXX201" s="59"/>
      <c r="BXY201" s="65" t="s">
        <v>454</v>
      </c>
      <c r="BXZ201" s="59"/>
      <c r="BYA201" s="59"/>
      <c r="BYB201" s="59"/>
      <c r="BYC201" s="59"/>
      <c r="BYD201" s="59"/>
      <c r="BYE201" s="59"/>
      <c r="BYF201" s="59"/>
      <c r="BYG201" s="59"/>
      <c r="BYH201" s="59"/>
      <c r="BYI201" s="65" t="s">
        <v>454</v>
      </c>
      <c r="BYJ201" s="59"/>
      <c r="BYK201" s="59"/>
      <c r="BYL201" s="59"/>
      <c r="BYM201" s="59"/>
      <c r="BYN201" s="59"/>
      <c r="BYO201" s="59"/>
      <c r="BYP201" s="59"/>
      <c r="BYQ201" s="59"/>
      <c r="BYR201" s="59"/>
      <c r="BYS201" s="65" t="s">
        <v>454</v>
      </c>
      <c r="BYT201" s="59"/>
      <c r="BYU201" s="59"/>
      <c r="BYV201" s="59"/>
      <c r="BYW201" s="59"/>
      <c r="BYX201" s="59"/>
      <c r="BYY201" s="59"/>
      <c r="BYZ201" s="59"/>
      <c r="BZA201" s="59"/>
      <c r="BZB201" s="59"/>
      <c r="BZC201" s="65" t="s">
        <v>454</v>
      </c>
      <c r="BZD201" s="59"/>
      <c r="BZE201" s="59"/>
      <c r="BZF201" s="59"/>
      <c r="BZG201" s="59"/>
      <c r="BZH201" s="59"/>
      <c r="BZI201" s="59"/>
      <c r="BZJ201" s="59"/>
      <c r="BZK201" s="59"/>
      <c r="BZL201" s="59"/>
      <c r="BZM201" s="65" t="s">
        <v>454</v>
      </c>
      <c r="BZN201" s="59"/>
      <c r="BZO201" s="59"/>
      <c r="BZP201" s="59"/>
      <c r="BZQ201" s="59"/>
      <c r="BZR201" s="59"/>
      <c r="BZS201" s="59"/>
      <c r="BZT201" s="59"/>
      <c r="BZU201" s="59"/>
      <c r="BZV201" s="59"/>
      <c r="BZW201" s="65" t="s">
        <v>454</v>
      </c>
      <c r="BZX201" s="59"/>
      <c r="BZY201" s="59"/>
      <c r="BZZ201" s="59"/>
      <c r="CAA201" s="59"/>
      <c r="CAB201" s="59"/>
      <c r="CAC201" s="59"/>
      <c r="CAD201" s="59"/>
      <c r="CAE201" s="59"/>
      <c r="CAF201" s="59"/>
      <c r="CAG201" s="65" t="s">
        <v>454</v>
      </c>
      <c r="CAH201" s="59"/>
      <c r="CAI201" s="59"/>
      <c r="CAJ201" s="59"/>
      <c r="CAK201" s="59"/>
      <c r="CAL201" s="59"/>
      <c r="CAM201" s="59"/>
      <c r="CAN201" s="59"/>
      <c r="CAO201" s="59"/>
      <c r="CAP201" s="59"/>
      <c r="CAQ201" s="65" t="s">
        <v>454</v>
      </c>
      <c r="CAR201" s="59"/>
      <c r="CAS201" s="59"/>
      <c r="CAT201" s="59"/>
      <c r="CAU201" s="59"/>
      <c r="CAV201" s="59"/>
      <c r="CAW201" s="59"/>
      <c r="CAX201" s="59"/>
      <c r="CAY201" s="59"/>
      <c r="CAZ201" s="59"/>
      <c r="CBA201" s="65" t="s">
        <v>454</v>
      </c>
      <c r="CBB201" s="59"/>
      <c r="CBC201" s="59"/>
      <c r="CBD201" s="59"/>
      <c r="CBE201" s="59"/>
      <c r="CBF201" s="59"/>
      <c r="CBG201" s="59"/>
      <c r="CBH201" s="59"/>
      <c r="CBI201" s="59"/>
      <c r="CBJ201" s="59"/>
      <c r="CBK201" s="65" t="s">
        <v>454</v>
      </c>
      <c r="CBL201" s="59"/>
      <c r="CBM201" s="59"/>
      <c r="CBN201" s="59"/>
      <c r="CBO201" s="59"/>
      <c r="CBP201" s="59"/>
      <c r="CBQ201" s="59"/>
      <c r="CBR201" s="59"/>
      <c r="CBS201" s="59"/>
      <c r="CBT201" s="59"/>
      <c r="CBU201" s="65" t="s">
        <v>454</v>
      </c>
      <c r="CBV201" s="59"/>
      <c r="CBW201" s="59"/>
      <c r="CBX201" s="59"/>
      <c r="CBY201" s="59"/>
      <c r="CBZ201" s="59"/>
      <c r="CCA201" s="59"/>
      <c r="CCB201" s="59"/>
      <c r="CCC201" s="59"/>
      <c r="CCD201" s="59"/>
      <c r="CCE201" s="65" t="s">
        <v>454</v>
      </c>
      <c r="CCF201" s="59"/>
      <c r="CCG201" s="59"/>
      <c r="CCH201" s="59"/>
      <c r="CCI201" s="59"/>
      <c r="CCJ201" s="59"/>
      <c r="CCK201" s="59"/>
      <c r="CCL201" s="59"/>
      <c r="CCM201" s="59"/>
      <c r="CCN201" s="59"/>
      <c r="CCO201" s="65" t="s">
        <v>454</v>
      </c>
      <c r="CCP201" s="59"/>
      <c r="CCQ201" s="59"/>
      <c r="CCR201" s="59"/>
      <c r="CCS201" s="59"/>
      <c r="CCT201" s="59"/>
      <c r="CCU201" s="59"/>
      <c r="CCV201" s="59"/>
      <c r="CCW201" s="59"/>
      <c r="CCX201" s="59"/>
      <c r="CCY201" s="65" t="s">
        <v>454</v>
      </c>
      <c r="CCZ201" s="59"/>
      <c r="CDA201" s="59"/>
      <c r="CDB201" s="59"/>
      <c r="CDC201" s="59"/>
      <c r="CDD201" s="59"/>
      <c r="CDE201" s="59"/>
      <c r="CDF201" s="59"/>
      <c r="CDG201" s="59"/>
      <c r="CDH201" s="59"/>
      <c r="CDI201" s="65" t="s">
        <v>454</v>
      </c>
      <c r="CDJ201" s="59"/>
      <c r="CDK201" s="59"/>
      <c r="CDL201" s="59"/>
      <c r="CDM201" s="59"/>
      <c r="CDN201" s="59"/>
      <c r="CDO201" s="59"/>
      <c r="CDP201" s="59"/>
      <c r="CDQ201" s="59"/>
      <c r="CDR201" s="59"/>
      <c r="CDS201" s="65" t="s">
        <v>454</v>
      </c>
      <c r="CDT201" s="59"/>
      <c r="CDU201" s="59"/>
      <c r="CDV201" s="59"/>
      <c r="CDW201" s="59"/>
      <c r="CDX201" s="59"/>
      <c r="CDY201" s="59"/>
      <c r="CDZ201" s="59"/>
      <c r="CEA201" s="59"/>
      <c r="CEB201" s="59"/>
      <c r="CEC201" s="65" t="s">
        <v>454</v>
      </c>
      <c r="CED201" s="59"/>
      <c r="CEE201" s="59"/>
      <c r="CEF201" s="59"/>
      <c r="CEG201" s="59"/>
      <c r="CEH201" s="59"/>
      <c r="CEI201" s="59"/>
      <c r="CEJ201" s="59"/>
      <c r="CEK201" s="59"/>
      <c r="CEL201" s="59"/>
      <c r="CEM201" s="65" t="s">
        <v>454</v>
      </c>
      <c r="CEN201" s="59"/>
      <c r="CEO201" s="59"/>
      <c r="CEP201" s="59"/>
      <c r="CEQ201" s="59"/>
      <c r="CER201" s="59"/>
      <c r="CES201" s="59"/>
      <c r="CET201" s="59"/>
      <c r="CEU201" s="59"/>
      <c r="CEV201" s="59"/>
      <c r="CEW201" s="65" t="s">
        <v>454</v>
      </c>
      <c r="CEX201" s="59"/>
      <c r="CEY201" s="59"/>
      <c r="CEZ201" s="59"/>
      <c r="CFA201" s="59"/>
      <c r="CFB201" s="59"/>
      <c r="CFC201" s="59"/>
      <c r="CFD201" s="59"/>
      <c r="CFE201" s="59"/>
      <c r="CFF201" s="59"/>
      <c r="CFG201" s="65" t="s">
        <v>454</v>
      </c>
      <c r="CFH201" s="59"/>
      <c r="CFI201" s="59"/>
      <c r="CFJ201" s="59"/>
      <c r="CFK201" s="59"/>
      <c r="CFL201" s="59"/>
      <c r="CFM201" s="59"/>
      <c r="CFN201" s="59"/>
      <c r="CFO201" s="59"/>
      <c r="CFP201" s="59"/>
      <c r="CFQ201" s="65" t="s">
        <v>454</v>
      </c>
      <c r="CFR201" s="59"/>
      <c r="CFS201" s="59"/>
      <c r="CFT201" s="59"/>
      <c r="CFU201" s="59"/>
      <c r="CFV201" s="59"/>
      <c r="CFW201" s="59"/>
      <c r="CFX201" s="59"/>
      <c r="CFY201" s="59"/>
      <c r="CFZ201" s="59"/>
      <c r="CGA201" s="65" t="s">
        <v>454</v>
      </c>
      <c r="CGB201" s="59"/>
      <c r="CGC201" s="59"/>
      <c r="CGD201" s="59"/>
      <c r="CGE201" s="59"/>
      <c r="CGF201" s="59"/>
      <c r="CGG201" s="59"/>
      <c r="CGH201" s="59"/>
      <c r="CGI201" s="59"/>
      <c r="CGJ201" s="59"/>
      <c r="CGK201" s="65" t="s">
        <v>454</v>
      </c>
      <c r="CGL201" s="59"/>
      <c r="CGM201" s="59"/>
      <c r="CGN201" s="59"/>
      <c r="CGO201" s="59"/>
      <c r="CGP201" s="59"/>
      <c r="CGQ201" s="59"/>
      <c r="CGR201" s="59"/>
      <c r="CGS201" s="59"/>
      <c r="CGT201" s="59"/>
      <c r="CGU201" s="65" t="s">
        <v>454</v>
      </c>
      <c r="CGV201" s="59"/>
      <c r="CGW201" s="59"/>
      <c r="CGX201" s="59"/>
      <c r="CGY201" s="59"/>
      <c r="CGZ201" s="59"/>
      <c r="CHA201" s="59"/>
      <c r="CHB201" s="59"/>
      <c r="CHC201" s="59"/>
      <c r="CHD201" s="59"/>
      <c r="CHE201" s="65" t="s">
        <v>454</v>
      </c>
      <c r="CHF201" s="59"/>
      <c r="CHG201" s="59"/>
      <c r="CHH201" s="59"/>
      <c r="CHI201" s="59"/>
      <c r="CHJ201" s="59"/>
      <c r="CHK201" s="59"/>
      <c r="CHL201" s="59"/>
      <c r="CHM201" s="59"/>
      <c r="CHN201" s="59"/>
      <c r="CHO201" s="65" t="s">
        <v>454</v>
      </c>
      <c r="CHP201" s="59"/>
      <c r="CHQ201" s="59"/>
      <c r="CHR201" s="59"/>
      <c r="CHS201" s="59"/>
      <c r="CHT201" s="59"/>
      <c r="CHU201" s="59"/>
      <c r="CHV201" s="59"/>
      <c r="CHW201" s="59"/>
      <c r="CHX201" s="59"/>
      <c r="CHY201" s="65" t="s">
        <v>454</v>
      </c>
      <c r="CHZ201" s="59"/>
      <c r="CIA201" s="59"/>
      <c r="CIB201" s="59"/>
      <c r="CIC201" s="59"/>
      <c r="CID201" s="59"/>
      <c r="CIE201" s="59"/>
      <c r="CIF201" s="59"/>
      <c r="CIG201" s="59"/>
      <c r="CIH201" s="59"/>
      <c r="CII201" s="65" t="s">
        <v>454</v>
      </c>
      <c r="CIJ201" s="59"/>
      <c r="CIK201" s="59"/>
      <c r="CIL201" s="59"/>
      <c r="CIM201" s="59"/>
      <c r="CIN201" s="59"/>
      <c r="CIO201" s="59"/>
      <c r="CIP201" s="59"/>
      <c r="CIQ201" s="59"/>
      <c r="CIR201" s="59"/>
      <c r="CIS201" s="65" t="s">
        <v>454</v>
      </c>
      <c r="CIT201" s="59"/>
      <c r="CIU201" s="59"/>
      <c r="CIV201" s="59"/>
      <c r="CIW201" s="59"/>
      <c r="CIX201" s="59"/>
      <c r="CIY201" s="59"/>
      <c r="CIZ201" s="59"/>
      <c r="CJA201" s="59"/>
      <c r="CJB201" s="59"/>
      <c r="CJC201" s="65" t="s">
        <v>454</v>
      </c>
      <c r="CJD201" s="59"/>
      <c r="CJE201" s="59"/>
      <c r="CJF201" s="59"/>
      <c r="CJG201" s="59"/>
      <c r="CJH201" s="59"/>
      <c r="CJI201" s="59"/>
      <c r="CJJ201" s="59"/>
      <c r="CJK201" s="59"/>
      <c r="CJL201" s="59"/>
      <c r="CJM201" s="65" t="s">
        <v>454</v>
      </c>
      <c r="CJN201" s="59"/>
      <c r="CJO201" s="59"/>
      <c r="CJP201" s="59"/>
      <c r="CJQ201" s="59"/>
      <c r="CJR201" s="59"/>
      <c r="CJS201" s="59"/>
      <c r="CJT201" s="59"/>
      <c r="CJU201" s="59"/>
      <c r="CJV201" s="59"/>
      <c r="CJW201" s="65" t="s">
        <v>454</v>
      </c>
      <c r="CJX201" s="59"/>
      <c r="CJY201" s="59"/>
      <c r="CJZ201" s="59"/>
      <c r="CKA201" s="59"/>
      <c r="CKB201" s="59"/>
      <c r="CKC201" s="59"/>
      <c r="CKD201" s="59"/>
      <c r="CKE201" s="59"/>
      <c r="CKF201" s="59"/>
      <c r="CKG201" s="65" t="s">
        <v>454</v>
      </c>
      <c r="CKH201" s="59"/>
      <c r="CKI201" s="59"/>
      <c r="CKJ201" s="59"/>
      <c r="CKK201" s="59"/>
      <c r="CKL201" s="59"/>
      <c r="CKM201" s="59"/>
      <c r="CKN201" s="59"/>
      <c r="CKO201" s="59"/>
      <c r="CKP201" s="59"/>
      <c r="CKQ201" s="65" t="s">
        <v>454</v>
      </c>
      <c r="CKR201" s="59"/>
      <c r="CKS201" s="59"/>
      <c r="CKT201" s="59"/>
      <c r="CKU201" s="59"/>
      <c r="CKV201" s="59"/>
      <c r="CKW201" s="59"/>
      <c r="CKX201" s="59"/>
      <c r="CKY201" s="59"/>
      <c r="CKZ201" s="59"/>
      <c r="CLA201" s="65" t="s">
        <v>454</v>
      </c>
      <c r="CLB201" s="59"/>
      <c r="CLC201" s="59"/>
      <c r="CLD201" s="59"/>
      <c r="CLE201" s="59"/>
      <c r="CLF201" s="59"/>
      <c r="CLG201" s="59"/>
      <c r="CLH201" s="59"/>
      <c r="CLI201" s="59"/>
      <c r="CLJ201" s="59"/>
      <c r="CLK201" s="65" t="s">
        <v>454</v>
      </c>
      <c r="CLL201" s="59"/>
      <c r="CLM201" s="59"/>
      <c r="CLN201" s="59"/>
      <c r="CLO201" s="59"/>
      <c r="CLP201" s="59"/>
      <c r="CLQ201" s="59"/>
      <c r="CLR201" s="59"/>
      <c r="CLS201" s="59"/>
      <c r="CLT201" s="59"/>
      <c r="CLU201" s="65" t="s">
        <v>454</v>
      </c>
      <c r="CLV201" s="59"/>
      <c r="CLW201" s="59"/>
      <c r="CLX201" s="59"/>
      <c r="CLY201" s="59"/>
      <c r="CLZ201" s="59"/>
      <c r="CMA201" s="59"/>
      <c r="CMB201" s="59"/>
      <c r="CMC201" s="59"/>
      <c r="CMD201" s="59"/>
      <c r="CME201" s="65" t="s">
        <v>454</v>
      </c>
      <c r="CMF201" s="59"/>
      <c r="CMG201" s="59"/>
      <c r="CMH201" s="59"/>
      <c r="CMI201" s="59"/>
      <c r="CMJ201" s="59"/>
      <c r="CMK201" s="59"/>
      <c r="CML201" s="59"/>
      <c r="CMM201" s="59"/>
      <c r="CMN201" s="59"/>
      <c r="CMO201" s="65" t="s">
        <v>454</v>
      </c>
      <c r="CMP201" s="59"/>
      <c r="CMQ201" s="59"/>
      <c r="CMR201" s="59"/>
      <c r="CMS201" s="59"/>
      <c r="CMT201" s="59"/>
      <c r="CMU201" s="59"/>
      <c r="CMV201" s="59"/>
      <c r="CMW201" s="59"/>
      <c r="CMX201" s="59"/>
      <c r="CMY201" s="65" t="s">
        <v>454</v>
      </c>
      <c r="CMZ201" s="59"/>
      <c r="CNA201" s="59"/>
      <c r="CNB201" s="59"/>
      <c r="CNC201" s="59"/>
      <c r="CND201" s="59"/>
      <c r="CNE201" s="59"/>
      <c r="CNF201" s="59"/>
      <c r="CNG201" s="59"/>
      <c r="CNH201" s="59"/>
      <c r="CNI201" s="65" t="s">
        <v>454</v>
      </c>
      <c r="CNJ201" s="59"/>
      <c r="CNK201" s="59"/>
      <c r="CNL201" s="59"/>
      <c r="CNM201" s="59"/>
      <c r="CNN201" s="59"/>
      <c r="CNO201" s="59"/>
      <c r="CNP201" s="59"/>
      <c r="CNQ201" s="59"/>
      <c r="CNR201" s="59"/>
      <c r="CNS201" s="65" t="s">
        <v>454</v>
      </c>
      <c r="CNT201" s="59"/>
      <c r="CNU201" s="59"/>
      <c r="CNV201" s="59"/>
      <c r="CNW201" s="59"/>
      <c r="CNX201" s="59"/>
      <c r="CNY201" s="59"/>
      <c r="CNZ201" s="59"/>
      <c r="COA201" s="59"/>
      <c r="COB201" s="59"/>
      <c r="COC201" s="65" t="s">
        <v>454</v>
      </c>
      <c r="COD201" s="59"/>
      <c r="COE201" s="59"/>
      <c r="COF201" s="59"/>
      <c r="COG201" s="59"/>
      <c r="COH201" s="59"/>
      <c r="COI201" s="59"/>
      <c r="COJ201" s="59"/>
      <c r="COK201" s="59"/>
      <c r="COL201" s="59"/>
      <c r="COM201" s="65" t="s">
        <v>454</v>
      </c>
      <c r="CON201" s="59"/>
      <c r="COO201" s="59"/>
      <c r="COP201" s="59"/>
      <c r="COQ201" s="59"/>
      <c r="COR201" s="59"/>
      <c r="COS201" s="59"/>
      <c r="COT201" s="59"/>
      <c r="COU201" s="59"/>
      <c r="COV201" s="59"/>
      <c r="COW201" s="65" t="s">
        <v>454</v>
      </c>
      <c r="COX201" s="59"/>
      <c r="COY201" s="59"/>
      <c r="COZ201" s="59"/>
      <c r="CPA201" s="59"/>
      <c r="CPB201" s="59"/>
      <c r="CPC201" s="59"/>
      <c r="CPD201" s="59"/>
      <c r="CPE201" s="59"/>
      <c r="CPF201" s="59"/>
      <c r="CPG201" s="65" t="s">
        <v>454</v>
      </c>
      <c r="CPH201" s="59"/>
      <c r="CPI201" s="59"/>
      <c r="CPJ201" s="59"/>
      <c r="CPK201" s="59"/>
      <c r="CPL201" s="59"/>
      <c r="CPM201" s="59"/>
      <c r="CPN201" s="59"/>
      <c r="CPO201" s="59"/>
      <c r="CPP201" s="59"/>
      <c r="CPQ201" s="65" t="s">
        <v>454</v>
      </c>
      <c r="CPR201" s="59"/>
      <c r="CPS201" s="59"/>
      <c r="CPT201" s="59"/>
      <c r="CPU201" s="59"/>
      <c r="CPV201" s="59"/>
      <c r="CPW201" s="59"/>
      <c r="CPX201" s="59"/>
      <c r="CPY201" s="59"/>
      <c r="CPZ201" s="59"/>
      <c r="CQA201" s="65" t="s">
        <v>454</v>
      </c>
      <c r="CQB201" s="59"/>
      <c r="CQC201" s="59"/>
      <c r="CQD201" s="59"/>
      <c r="CQE201" s="59"/>
      <c r="CQF201" s="59"/>
      <c r="CQG201" s="59"/>
      <c r="CQH201" s="59"/>
      <c r="CQI201" s="59"/>
      <c r="CQJ201" s="59"/>
      <c r="CQK201" s="65" t="s">
        <v>454</v>
      </c>
      <c r="CQL201" s="59"/>
      <c r="CQM201" s="59"/>
      <c r="CQN201" s="59"/>
      <c r="CQO201" s="59"/>
      <c r="CQP201" s="59"/>
      <c r="CQQ201" s="59"/>
      <c r="CQR201" s="59"/>
      <c r="CQS201" s="59"/>
      <c r="CQT201" s="59"/>
      <c r="CQU201" s="65" t="s">
        <v>454</v>
      </c>
      <c r="CQV201" s="59"/>
      <c r="CQW201" s="59"/>
      <c r="CQX201" s="59"/>
      <c r="CQY201" s="59"/>
      <c r="CQZ201" s="59"/>
      <c r="CRA201" s="59"/>
      <c r="CRB201" s="59"/>
      <c r="CRC201" s="59"/>
      <c r="CRD201" s="59"/>
      <c r="CRE201" s="65" t="s">
        <v>454</v>
      </c>
      <c r="CRF201" s="59"/>
      <c r="CRG201" s="59"/>
      <c r="CRH201" s="59"/>
      <c r="CRI201" s="59"/>
      <c r="CRJ201" s="59"/>
      <c r="CRK201" s="59"/>
      <c r="CRL201" s="59"/>
      <c r="CRM201" s="59"/>
      <c r="CRN201" s="59"/>
      <c r="CRO201" s="65" t="s">
        <v>454</v>
      </c>
      <c r="CRP201" s="59"/>
      <c r="CRQ201" s="59"/>
      <c r="CRR201" s="59"/>
      <c r="CRS201" s="59"/>
      <c r="CRT201" s="59"/>
      <c r="CRU201" s="59"/>
      <c r="CRV201" s="59"/>
      <c r="CRW201" s="59"/>
      <c r="CRX201" s="59"/>
      <c r="CRY201" s="65" t="s">
        <v>454</v>
      </c>
      <c r="CRZ201" s="59"/>
      <c r="CSA201" s="59"/>
      <c r="CSB201" s="59"/>
      <c r="CSC201" s="59"/>
      <c r="CSD201" s="59"/>
      <c r="CSE201" s="59"/>
      <c r="CSF201" s="59"/>
      <c r="CSG201" s="59"/>
      <c r="CSH201" s="59"/>
      <c r="CSI201" s="65" t="s">
        <v>454</v>
      </c>
      <c r="CSJ201" s="59"/>
      <c r="CSK201" s="59"/>
      <c r="CSL201" s="59"/>
      <c r="CSM201" s="59"/>
      <c r="CSN201" s="59"/>
      <c r="CSO201" s="59"/>
      <c r="CSP201" s="59"/>
      <c r="CSQ201" s="59"/>
      <c r="CSR201" s="59"/>
      <c r="CSS201" s="65" t="s">
        <v>454</v>
      </c>
      <c r="CST201" s="59"/>
      <c r="CSU201" s="59"/>
      <c r="CSV201" s="59"/>
      <c r="CSW201" s="59"/>
      <c r="CSX201" s="59"/>
      <c r="CSY201" s="59"/>
      <c r="CSZ201" s="59"/>
      <c r="CTA201" s="59"/>
      <c r="CTB201" s="59"/>
      <c r="CTC201" s="65" t="s">
        <v>454</v>
      </c>
      <c r="CTD201" s="59"/>
      <c r="CTE201" s="59"/>
      <c r="CTF201" s="59"/>
      <c r="CTG201" s="59"/>
      <c r="CTH201" s="59"/>
      <c r="CTI201" s="59"/>
      <c r="CTJ201" s="59"/>
      <c r="CTK201" s="59"/>
      <c r="CTL201" s="59"/>
      <c r="CTM201" s="65" t="s">
        <v>454</v>
      </c>
      <c r="CTN201" s="59"/>
      <c r="CTO201" s="59"/>
      <c r="CTP201" s="59"/>
      <c r="CTQ201" s="59"/>
      <c r="CTR201" s="59"/>
      <c r="CTS201" s="59"/>
      <c r="CTT201" s="59"/>
      <c r="CTU201" s="59"/>
      <c r="CTV201" s="59"/>
      <c r="CTW201" s="65" t="s">
        <v>454</v>
      </c>
      <c r="CTX201" s="59"/>
      <c r="CTY201" s="59"/>
      <c r="CTZ201" s="59"/>
      <c r="CUA201" s="59"/>
      <c r="CUB201" s="59"/>
      <c r="CUC201" s="59"/>
      <c r="CUD201" s="59"/>
      <c r="CUE201" s="59"/>
      <c r="CUF201" s="59"/>
      <c r="CUG201" s="65" t="s">
        <v>454</v>
      </c>
      <c r="CUH201" s="59"/>
      <c r="CUI201" s="59"/>
      <c r="CUJ201" s="59"/>
      <c r="CUK201" s="59"/>
      <c r="CUL201" s="59"/>
      <c r="CUM201" s="59"/>
      <c r="CUN201" s="59"/>
      <c r="CUO201" s="59"/>
      <c r="CUP201" s="59"/>
      <c r="CUQ201" s="65" t="s">
        <v>454</v>
      </c>
      <c r="CUR201" s="59"/>
      <c r="CUS201" s="59"/>
      <c r="CUT201" s="59"/>
      <c r="CUU201" s="59"/>
      <c r="CUV201" s="59"/>
      <c r="CUW201" s="59"/>
      <c r="CUX201" s="59"/>
      <c r="CUY201" s="59"/>
      <c r="CUZ201" s="59"/>
      <c r="CVA201" s="65" t="s">
        <v>454</v>
      </c>
      <c r="CVB201" s="59"/>
      <c r="CVC201" s="59"/>
      <c r="CVD201" s="59"/>
      <c r="CVE201" s="59"/>
      <c r="CVF201" s="59"/>
      <c r="CVG201" s="59"/>
      <c r="CVH201" s="59"/>
      <c r="CVI201" s="59"/>
      <c r="CVJ201" s="59"/>
      <c r="CVK201" s="65" t="s">
        <v>454</v>
      </c>
      <c r="CVL201" s="59"/>
      <c r="CVM201" s="59"/>
      <c r="CVN201" s="59"/>
      <c r="CVO201" s="59"/>
      <c r="CVP201" s="59"/>
      <c r="CVQ201" s="59"/>
      <c r="CVR201" s="59"/>
      <c r="CVS201" s="59"/>
      <c r="CVT201" s="59"/>
      <c r="CVU201" s="65" t="s">
        <v>454</v>
      </c>
      <c r="CVV201" s="59"/>
      <c r="CVW201" s="59"/>
      <c r="CVX201" s="59"/>
      <c r="CVY201" s="59"/>
      <c r="CVZ201" s="59"/>
      <c r="CWA201" s="59"/>
      <c r="CWB201" s="59"/>
      <c r="CWC201" s="59"/>
      <c r="CWD201" s="59"/>
      <c r="CWE201" s="65" t="s">
        <v>454</v>
      </c>
      <c r="CWF201" s="59"/>
      <c r="CWG201" s="59"/>
      <c r="CWH201" s="59"/>
      <c r="CWI201" s="59"/>
      <c r="CWJ201" s="59"/>
      <c r="CWK201" s="59"/>
      <c r="CWL201" s="59"/>
      <c r="CWM201" s="59"/>
      <c r="CWN201" s="59"/>
      <c r="CWO201" s="65" t="s">
        <v>454</v>
      </c>
      <c r="CWP201" s="59"/>
      <c r="CWQ201" s="59"/>
      <c r="CWR201" s="59"/>
      <c r="CWS201" s="59"/>
      <c r="CWT201" s="59"/>
      <c r="CWU201" s="59"/>
      <c r="CWV201" s="59"/>
      <c r="CWW201" s="59"/>
      <c r="CWX201" s="59"/>
      <c r="CWY201" s="65" t="s">
        <v>454</v>
      </c>
      <c r="CWZ201" s="59"/>
      <c r="CXA201" s="59"/>
      <c r="CXB201" s="59"/>
      <c r="CXC201" s="59"/>
      <c r="CXD201" s="59"/>
      <c r="CXE201" s="59"/>
      <c r="CXF201" s="59"/>
      <c r="CXG201" s="59"/>
      <c r="CXH201" s="59"/>
      <c r="CXI201" s="65" t="s">
        <v>454</v>
      </c>
      <c r="CXJ201" s="59"/>
      <c r="CXK201" s="59"/>
      <c r="CXL201" s="59"/>
      <c r="CXM201" s="59"/>
      <c r="CXN201" s="59"/>
      <c r="CXO201" s="59"/>
      <c r="CXP201" s="59"/>
      <c r="CXQ201" s="59"/>
      <c r="CXR201" s="59"/>
      <c r="CXS201" s="65" t="s">
        <v>454</v>
      </c>
      <c r="CXT201" s="59"/>
      <c r="CXU201" s="59"/>
      <c r="CXV201" s="59"/>
      <c r="CXW201" s="59"/>
      <c r="CXX201" s="59"/>
      <c r="CXY201" s="59"/>
      <c r="CXZ201" s="59"/>
      <c r="CYA201" s="59"/>
      <c r="CYB201" s="59"/>
      <c r="CYC201" s="65" t="s">
        <v>454</v>
      </c>
      <c r="CYD201" s="59"/>
      <c r="CYE201" s="59"/>
      <c r="CYF201" s="59"/>
      <c r="CYG201" s="59"/>
      <c r="CYH201" s="59"/>
      <c r="CYI201" s="59"/>
      <c r="CYJ201" s="59"/>
      <c r="CYK201" s="59"/>
      <c r="CYL201" s="59"/>
      <c r="CYM201" s="65" t="s">
        <v>454</v>
      </c>
      <c r="CYN201" s="59"/>
      <c r="CYO201" s="59"/>
      <c r="CYP201" s="59"/>
      <c r="CYQ201" s="59"/>
      <c r="CYR201" s="59"/>
      <c r="CYS201" s="59"/>
      <c r="CYT201" s="59"/>
      <c r="CYU201" s="59"/>
      <c r="CYV201" s="59"/>
      <c r="CYW201" s="65" t="s">
        <v>454</v>
      </c>
      <c r="CYX201" s="59"/>
      <c r="CYY201" s="59"/>
      <c r="CYZ201" s="59"/>
      <c r="CZA201" s="59"/>
      <c r="CZB201" s="59"/>
      <c r="CZC201" s="59"/>
      <c r="CZD201" s="59"/>
      <c r="CZE201" s="59"/>
      <c r="CZF201" s="59"/>
      <c r="CZG201" s="65" t="s">
        <v>454</v>
      </c>
      <c r="CZH201" s="59"/>
      <c r="CZI201" s="59"/>
      <c r="CZJ201" s="59"/>
      <c r="CZK201" s="59"/>
      <c r="CZL201" s="59"/>
      <c r="CZM201" s="59"/>
      <c r="CZN201" s="59"/>
      <c r="CZO201" s="59"/>
      <c r="CZP201" s="59"/>
      <c r="CZQ201" s="65" t="s">
        <v>454</v>
      </c>
      <c r="CZR201" s="59"/>
      <c r="CZS201" s="59"/>
      <c r="CZT201" s="59"/>
      <c r="CZU201" s="59"/>
      <c r="CZV201" s="59"/>
      <c r="CZW201" s="59"/>
      <c r="CZX201" s="59"/>
      <c r="CZY201" s="59"/>
      <c r="CZZ201" s="59"/>
      <c r="DAA201" s="65" t="s">
        <v>454</v>
      </c>
      <c r="DAB201" s="59"/>
      <c r="DAC201" s="59"/>
      <c r="DAD201" s="59"/>
      <c r="DAE201" s="59"/>
      <c r="DAF201" s="59"/>
      <c r="DAG201" s="59"/>
      <c r="DAH201" s="59"/>
      <c r="DAI201" s="59"/>
      <c r="DAJ201" s="59"/>
      <c r="DAK201" s="65" t="s">
        <v>454</v>
      </c>
      <c r="DAL201" s="59"/>
      <c r="DAM201" s="59"/>
      <c r="DAN201" s="59"/>
      <c r="DAO201" s="59"/>
      <c r="DAP201" s="59"/>
      <c r="DAQ201" s="59"/>
      <c r="DAR201" s="59"/>
      <c r="DAS201" s="59"/>
      <c r="DAT201" s="59"/>
      <c r="DAU201" s="65" t="s">
        <v>454</v>
      </c>
      <c r="DAV201" s="59"/>
      <c r="DAW201" s="59"/>
      <c r="DAX201" s="59"/>
      <c r="DAY201" s="59"/>
      <c r="DAZ201" s="59"/>
      <c r="DBA201" s="59"/>
      <c r="DBB201" s="59"/>
      <c r="DBC201" s="59"/>
      <c r="DBD201" s="59"/>
      <c r="DBE201" s="65" t="s">
        <v>454</v>
      </c>
      <c r="DBF201" s="59"/>
      <c r="DBG201" s="59"/>
      <c r="DBH201" s="59"/>
      <c r="DBI201" s="59"/>
      <c r="DBJ201" s="59"/>
      <c r="DBK201" s="59"/>
      <c r="DBL201" s="59"/>
      <c r="DBM201" s="59"/>
      <c r="DBN201" s="59"/>
      <c r="DBO201" s="65" t="s">
        <v>454</v>
      </c>
      <c r="DBP201" s="59"/>
      <c r="DBQ201" s="59"/>
      <c r="DBR201" s="59"/>
      <c r="DBS201" s="59"/>
      <c r="DBT201" s="59"/>
      <c r="DBU201" s="59"/>
      <c r="DBV201" s="59"/>
      <c r="DBW201" s="59"/>
      <c r="DBX201" s="59"/>
      <c r="DBY201" s="65" t="s">
        <v>454</v>
      </c>
      <c r="DBZ201" s="59"/>
      <c r="DCA201" s="59"/>
      <c r="DCB201" s="59"/>
      <c r="DCC201" s="59"/>
      <c r="DCD201" s="59"/>
      <c r="DCE201" s="59"/>
      <c r="DCF201" s="59"/>
      <c r="DCG201" s="59"/>
      <c r="DCH201" s="59"/>
      <c r="DCI201" s="65" t="s">
        <v>454</v>
      </c>
      <c r="DCJ201" s="59"/>
      <c r="DCK201" s="59"/>
      <c r="DCL201" s="59"/>
      <c r="DCM201" s="59"/>
      <c r="DCN201" s="59"/>
      <c r="DCO201" s="59"/>
      <c r="DCP201" s="59"/>
      <c r="DCQ201" s="59"/>
      <c r="DCR201" s="59"/>
      <c r="DCS201" s="65" t="s">
        <v>454</v>
      </c>
      <c r="DCT201" s="59"/>
      <c r="DCU201" s="59"/>
      <c r="DCV201" s="59"/>
      <c r="DCW201" s="59"/>
      <c r="DCX201" s="59"/>
      <c r="DCY201" s="59"/>
      <c r="DCZ201" s="59"/>
      <c r="DDA201" s="59"/>
      <c r="DDB201" s="59"/>
      <c r="DDC201" s="65" t="s">
        <v>454</v>
      </c>
      <c r="DDD201" s="59"/>
      <c r="DDE201" s="59"/>
      <c r="DDF201" s="59"/>
      <c r="DDG201" s="59"/>
      <c r="DDH201" s="59"/>
      <c r="DDI201" s="59"/>
      <c r="DDJ201" s="59"/>
      <c r="DDK201" s="59"/>
      <c r="DDL201" s="59"/>
      <c r="DDM201" s="65" t="s">
        <v>454</v>
      </c>
      <c r="DDN201" s="59"/>
      <c r="DDO201" s="59"/>
      <c r="DDP201" s="59"/>
      <c r="DDQ201" s="59"/>
      <c r="DDR201" s="59"/>
      <c r="DDS201" s="59"/>
      <c r="DDT201" s="59"/>
      <c r="DDU201" s="59"/>
      <c r="DDV201" s="59"/>
      <c r="DDW201" s="65" t="s">
        <v>454</v>
      </c>
      <c r="DDX201" s="59"/>
      <c r="DDY201" s="59"/>
      <c r="DDZ201" s="59"/>
      <c r="DEA201" s="59"/>
      <c r="DEB201" s="59"/>
      <c r="DEC201" s="59"/>
      <c r="DED201" s="59"/>
      <c r="DEE201" s="59"/>
      <c r="DEF201" s="59"/>
      <c r="DEG201" s="65" t="s">
        <v>454</v>
      </c>
      <c r="DEH201" s="59"/>
      <c r="DEI201" s="59"/>
      <c r="DEJ201" s="59"/>
      <c r="DEK201" s="59"/>
      <c r="DEL201" s="59"/>
      <c r="DEM201" s="59"/>
      <c r="DEN201" s="59"/>
      <c r="DEO201" s="59"/>
      <c r="DEP201" s="59"/>
      <c r="DEQ201" s="65" t="s">
        <v>454</v>
      </c>
      <c r="DER201" s="59"/>
      <c r="DES201" s="59"/>
      <c r="DET201" s="59"/>
      <c r="DEU201" s="59"/>
      <c r="DEV201" s="59"/>
      <c r="DEW201" s="59"/>
      <c r="DEX201" s="59"/>
      <c r="DEY201" s="59"/>
      <c r="DEZ201" s="59"/>
      <c r="DFA201" s="65" t="s">
        <v>454</v>
      </c>
      <c r="DFB201" s="59"/>
      <c r="DFC201" s="59"/>
      <c r="DFD201" s="59"/>
      <c r="DFE201" s="59"/>
      <c r="DFF201" s="59"/>
      <c r="DFG201" s="59"/>
      <c r="DFH201" s="59"/>
      <c r="DFI201" s="59"/>
      <c r="DFJ201" s="59"/>
      <c r="DFK201" s="65" t="s">
        <v>454</v>
      </c>
      <c r="DFL201" s="59"/>
      <c r="DFM201" s="59"/>
      <c r="DFN201" s="59"/>
      <c r="DFO201" s="59"/>
      <c r="DFP201" s="59"/>
      <c r="DFQ201" s="59"/>
      <c r="DFR201" s="59"/>
      <c r="DFS201" s="59"/>
      <c r="DFT201" s="59"/>
      <c r="DFU201" s="65" t="s">
        <v>454</v>
      </c>
      <c r="DFV201" s="59"/>
      <c r="DFW201" s="59"/>
      <c r="DFX201" s="59"/>
      <c r="DFY201" s="59"/>
      <c r="DFZ201" s="59"/>
      <c r="DGA201" s="59"/>
      <c r="DGB201" s="59"/>
      <c r="DGC201" s="59"/>
      <c r="DGD201" s="59"/>
      <c r="DGE201" s="65" t="s">
        <v>454</v>
      </c>
      <c r="DGF201" s="59"/>
      <c r="DGG201" s="59"/>
      <c r="DGH201" s="59"/>
      <c r="DGI201" s="59"/>
      <c r="DGJ201" s="59"/>
      <c r="DGK201" s="59"/>
      <c r="DGL201" s="59"/>
      <c r="DGM201" s="59"/>
      <c r="DGN201" s="59"/>
      <c r="DGO201" s="65" t="s">
        <v>454</v>
      </c>
      <c r="DGP201" s="59"/>
      <c r="DGQ201" s="59"/>
      <c r="DGR201" s="59"/>
      <c r="DGS201" s="59"/>
      <c r="DGT201" s="59"/>
      <c r="DGU201" s="59"/>
      <c r="DGV201" s="59"/>
      <c r="DGW201" s="59"/>
      <c r="DGX201" s="59"/>
      <c r="DGY201" s="65" t="s">
        <v>454</v>
      </c>
      <c r="DGZ201" s="59"/>
      <c r="DHA201" s="59"/>
      <c r="DHB201" s="59"/>
      <c r="DHC201" s="59"/>
      <c r="DHD201" s="59"/>
      <c r="DHE201" s="59"/>
      <c r="DHF201" s="59"/>
      <c r="DHG201" s="59"/>
      <c r="DHH201" s="59"/>
      <c r="DHI201" s="65" t="s">
        <v>454</v>
      </c>
      <c r="DHJ201" s="59"/>
      <c r="DHK201" s="59"/>
      <c r="DHL201" s="59"/>
      <c r="DHM201" s="59"/>
      <c r="DHN201" s="59"/>
      <c r="DHO201" s="59"/>
      <c r="DHP201" s="59"/>
      <c r="DHQ201" s="59"/>
      <c r="DHR201" s="59"/>
      <c r="DHS201" s="65" t="s">
        <v>454</v>
      </c>
      <c r="DHT201" s="59"/>
      <c r="DHU201" s="59"/>
      <c r="DHV201" s="59"/>
      <c r="DHW201" s="59"/>
      <c r="DHX201" s="59"/>
      <c r="DHY201" s="59"/>
      <c r="DHZ201" s="59"/>
      <c r="DIA201" s="59"/>
      <c r="DIB201" s="59"/>
      <c r="DIC201" s="65" t="s">
        <v>454</v>
      </c>
      <c r="DID201" s="59"/>
      <c r="DIE201" s="59"/>
      <c r="DIF201" s="59"/>
      <c r="DIG201" s="59"/>
      <c r="DIH201" s="59"/>
      <c r="DII201" s="59"/>
      <c r="DIJ201" s="59"/>
      <c r="DIK201" s="59"/>
      <c r="DIL201" s="59"/>
      <c r="DIM201" s="65" t="s">
        <v>454</v>
      </c>
      <c r="DIN201" s="59"/>
      <c r="DIO201" s="59"/>
      <c r="DIP201" s="59"/>
      <c r="DIQ201" s="59"/>
      <c r="DIR201" s="59"/>
      <c r="DIS201" s="59"/>
      <c r="DIT201" s="59"/>
      <c r="DIU201" s="59"/>
      <c r="DIV201" s="59"/>
      <c r="DIW201" s="65" t="s">
        <v>454</v>
      </c>
      <c r="DIX201" s="59"/>
      <c r="DIY201" s="59"/>
      <c r="DIZ201" s="59"/>
      <c r="DJA201" s="59"/>
      <c r="DJB201" s="59"/>
      <c r="DJC201" s="59"/>
      <c r="DJD201" s="59"/>
      <c r="DJE201" s="59"/>
      <c r="DJF201" s="59"/>
      <c r="DJG201" s="65" t="s">
        <v>454</v>
      </c>
      <c r="DJH201" s="59"/>
      <c r="DJI201" s="59"/>
      <c r="DJJ201" s="59"/>
      <c r="DJK201" s="59"/>
      <c r="DJL201" s="59"/>
      <c r="DJM201" s="59"/>
      <c r="DJN201" s="59"/>
      <c r="DJO201" s="59"/>
      <c r="DJP201" s="59"/>
      <c r="DJQ201" s="65" t="s">
        <v>454</v>
      </c>
      <c r="DJR201" s="59"/>
      <c r="DJS201" s="59"/>
      <c r="DJT201" s="59"/>
      <c r="DJU201" s="59"/>
      <c r="DJV201" s="59"/>
      <c r="DJW201" s="59"/>
      <c r="DJX201" s="59"/>
      <c r="DJY201" s="59"/>
      <c r="DJZ201" s="59"/>
      <c r="DKA201" s="65" t="s">
        <v>454</v>
      </c>
      <c r="DKB201" s="59"/>
      <c r="DKC201" s="59"/>
      <c r="DKD201" s="59"/>
      <c r="DKE201" s="59"/>
      <c r="DKF201" s="59"/>
      <c r="DKG201" s="59"/>
      <c r="DKH201" s="59"/>
      <c r="DKI201" s="59"/>
      <c r="DKJ201" s="59"/>
      <c r="DKK201" s="65" t="s">
        <v>454</v>
      </c>
      <c r="DKL201" s="59"/>
      <c r="DKM201" s="59"/>
      <c r="DKN201" s="59"/>
      <c r="DKO201" s="59"/>
      <c r="DKP201" s="59"/>
      <c r="DKQ201" s="59"/>
      <c r="DKR201" s="59"/>
      <c r="DKS201" s="59"/>
      <c r="DKT201" s="59"/>
      <c r="DKU201" s="65" t="s">
        <v>454</v>
      </c>
      <c r="DKV201" s="59"/>
      <c r="DKW201" s="59"/>
      <c r="DKX201" s="59"/>
      <c r="DKY201" s="59"/>
      <c r="DKZ201" s="59"/>
      <c r="DLA201" s="59"/>
      <c r="DLB201" s="59"/>
      <c r="DLC201" s="59"/>
      <c r="DLD201" s="59"/>
      <c r="DLE201" s="65" t="s">
        <v>454</v>
      </c>
      <c r="DLF201" s="59"/>
      <c r="DLG201" s="59"/>
      <c r="DLH201" s="59"/>
      <c r="DLI201" s="59"/>
      <c r="DLJ201" s="59"/>
      <c r="DLK201" s="59"/>
      <c r="DLL201" s="59"/>
      <c r="DLM201" s="59"/>
      <c r="DLN201" s="59"/>
      <c r="DLO201" s="65" t="s">
        <v>454</v>
      </c>
      <c r="DLP201" s="59"/>
      <c r="DLQ201" s="59"/>
      <c r="DLR201" s="59"/>
      <c r="DLS201" s="59"/>
      <c r="DLT201" s="59"/>
      <c r="DLU201" s="59"/>
      <c r="DLV201" s="59"/>
      <c r="DLW201" s="59"/>
      <c r="DLX201" s="59"/>
      <c r="DLY201" s="65" t="s">
        <v>454</v>
      </c>
      <c r="DLZ201" s="59"/>
      <c r="DMA201" s="59"/>
      <c r="DMB201" s="59"/>
      <c r="DMC201" s="59"/>
      <c r="DMD201" s="59"/>
      <c r="DME201" s="59"/>
      <c r="DMF201" s="59"/>
      <c r="DMG201" s="59"/>
      <c r="DMH201" s="59"/>
      <c r="DMI201" s="65" t="s">
        <v>454</v>
      </c>
      <c r="DMJ201" s="59"/>
      <c r="DMK201" s="59"/>
      <c r="DML201" s="59"/>
      <c r="DMM201" s="59"/>
      <c r="DMN201" s="59"/>
      <c r="DMO201" s="59"/>
      <c r="DMP201" s="59"/>
      <c r="DMQ201" s="59"/>
      <c r="DMR201" s="59"/>
      <c r="DMS201" s="65" t="s">
        <v>454</v>
      </c>
      <c r="DMT201" s="59"/>
      <c r="DMU201" s="59"/>
      <c r="DMV201" s="59"/>
      <c r="DMW201" s="59"/>
      <c r="DMX201" s="59"/>
      <c r="DMY201" s="59"/>
      <c r="DMZ201" s="59"/>
      <c r="DNA201" s="59"/>
      <c r="DNB201" s="59"/>
      <c r="DNC201" s="65" t="s">
        <v>454</v>
      </c>
      <c r="DND201" s="59"/>
      <c r="DNE201" s="59"/>
      <c r="DNF201" s="59"/>
      <c r="DNG201" s="59"/>
      <c r="DNH201" s="59"/>
      <c r="DNI201" s="59"/>
      <c r="DNJ201" s="59"/>
      <c r="DNK201" s="59"/>
      <c r="DNL201" s="59"/>
      <c r="DNM201" s="65" t="s">
        <v>454</v>
      </c>
      <c r="DNN201" s="59"/>
      <c r="DNO201" s="59"/>
      <c r="DNP201" s="59"/>
      <c r="DNQ201" s="59"/>
      <c r="DNR201" s="59"/>
      <c r="DNS201" s="59"/>
      <c r="DNT201" s="59"/>
      <c r="DNU201" s="59"/>
      <c r="DNV201" s="59"/>
      <c r="DNW201" s="65" t="s">
        <v>454</v>
      </c>
      <c r="DNX201" s="59"/>
      <c r="DNY201" s="59"/>
      <c r="DNZ201" s="59"/>
      <c r="DOA201" s="59"/>
      <c r="DOB201" s="59"/>
      <c r="DOC201" s="59"/>
      <c r="DOD201" s="59"/>
      <c r="DOE201" s="59"/>
      <c r="DOF201" s="59"/>
      <c r="DOG201" s="65" t="s">
        <v>454</v>
      </c>
      <c r="DOH201" s="59"/>
      <c r="DOI201" s="59"/>
      <c r="DOJ201" s="59"/>
      <c r="DOK201" s="59"/>
      <c r="DOL201" s="59"/>
      <c r="DOM201" s="59"/>
      <c r="DON201" s="59"/>
      <c r="DOO201" s="59"/>
      <c r="DOP201" s="59"/>
      <c r="DOQ201" s="65" t="s">
        <v>454</v>
      </c>
      <c r="DOR201" s="59"/>
      <c r="DOS201" s="59"/>
      <c r="DOT201" s="59"/>
      <c r="DOU201" s="59"/>
      <c r="DOV201" s="59"/>
      <c r="DOW201" s="59"/>
      <c r="DOX201" s="59"/>
      <c r="DOY201" s="59"/>
      <c r="DOZ201" s="59"/>
      <c r="DPA201" s="65" t="s">
        <v>454</v>
      </c>
      <c r="DPB201" s="59"/>
      <c r="DPC201" s="59"/>
      <c r="DPD201" s="59"/>
      <c r="DPE201" s="59"/>
      <c r="DPF201" s="59"/>
      <c r="DPG201" s="59"/>
      <c r="DPH201" s="59"/>
      <c r="DPI201" s="59"/>
      <c r="DPJ201" s="59"/>
      <c r="DPK201" s="65" t="s">
        <v>454</v>
      </c>
      <c r="DPL201" s="59"/>
      <c r="DPM201" s="59"/>
      <c r="DPN201" s="59"/>
      <c r="DPO201" s="59"/>
      <c r="DPP201" s="59"/>
      <c r="DPQ201" s="59"/>
      <c r="DPR201" s="59"/>
      <c r="DPS201" s="59"/>
      <c r="DPT201" s="59"/>
      <c r="DPU201" s="65" t="s">
        <v>454</v>
      </c>
      <c r="DPV201" s="59"/>
      <c r="DPW201" s="59"/>
      <c r="DPX201" s="59"/>
      <c r="DPY201" s="59"/>
      <c r="DPZ201" s="59"/>
      <c r="DQA201" s="59"/>
      <c r="DQB201" s="59"/>
      <c r="DQC201" s="59"/>
      <c r="DQD201" s="59"/>
      <c r="DQE201" s="65" t="s">
        <v>454</v>
      </c>
      <c r="DQF201" s="59"/>
      <c r="DQG201" s="59"/>
      <c r="DQH201" s="59"/>
      <c r="DQI201" s="59"/>
      <c r="DQJ201" s="59"/>
      <c r="DQK201" s="59"/>
      <c r="DQL201" s="59"/>
      <c r="DQM201" s="59"/>
      <c r="DQN201" s="59"/>
      <c r="DQO201" s="65" t="s">
        <v>454</v>
      </c>
      <c r="DQP201" s="59"/>
      <c r="DQQ201" s="59"/>
      <c r="DQR201" s="59"/>
      <c r="DQS201" s="59"/>
      <c r="DQT201" s="59"/>
      <c r="DQU201" s="59"/>
      <c r="DQV201" s="59"/>
      <c r="DQW201" s="59"/>
      <c r="DQX201" s="59"/>
      <c r="DQY201" s="65" t="s">
        <v>454</v>
      </c>
      <c r="DQZ201" s="59"/>
      <c r="DRA201" s="59"/>
      <c r="DRB201" s="59"/>
      <c r="DRC201" s="59"/>
      <c r="DRD201" s="59"/>
      <c r="DRE201" s="59"/>
      <c r="DRF201" s="59"/>
      <c r="DRG201" s="59"/>
      <c r="DRH201" s="59"/>
      <c r="DRI201" s="65" t="s">
        <v>454</v>
      </c>
      <c r="DRJ201" s="59"/>
      <c r="DRK201" s="59"/>
      <c r="DRL201" s="59"/>
      <c r="DRM201" s="59"/>
      <c r="DRN201" s="59"/>
      <c r="DRO201" s="59"/>
      <c r="DRP201" s="59"/>
      <c r="DRQ201" s="59"/>
      <c r="DRR201" s="59"/>
      <c r="DRS201" s="65" t="s">
        <v>454</v>
      </c>
      <c r="DRT201" s="59"/>
      <c r="DRU201" s="59"/>
      <c r="DRV201" s="59"/>
      <c r="DRW201" s="59"/>
      <c r="DRX201" s="59"/>
      <c r="DRY201" s="59"/>
      <c r="DRZ201" s="59"/>
      <c r="DSA201" s="59"/>
      <c r="DSB201" s="59"/>
      <c r="DSC201" s="65" t="s">
        <v>454</v>
      </c>
      <c r="DSD201" s="59"/>
      <c r="DSE201" s="59"/>
      <c r="DSF201" s="59"/>
      <c r="DSG201" s="59"/>
      <c r="DSH201" s="59"/>
      <c r="DSI201" s="59"/>
      <c r="DSJ201" s="59"/>
      <c r="DSK201" s="59"/>
      <c r="DSL201" s="59"/>
      <c r="DSM201" s="65" t="s">
        <v>454</v>
      </c>
      <c r="DSN201" s="59"/>
      <c r="DSO201" s="59"/>
      <c r="DSP201" s="59"/>
      <c r="DSQ201" s="59"/>
      <c r="DSR201" s="59"/>
      <c r="DSS201" s="59"/>
      <c r="DST201" s="59"/>
      <c r="DSU201" s="59"/>
      <c r="DSV201" s="59"/>
      <c r="DSW201" s="65" t="s">
        <v>454</v>
      </c>
      <c r="DSX201" s="59"/>
      <c r="DSY201" s="59"/>
      <c r="DSZ201" s="59"/>
      <c r="DTA201" s="59"/>
      <c r="DTB201" s="59"/>
      <c r="DTC201" s="59"/>
      <c r="DTD201" s="59"/>
      <c r="DTE201" s="59"/>
      <c r="DTF201" s="59"/>
      <c r="DTG201" s="65" t="s">
        <v>454</v>
      </c>
      <c r="DTH201" s="59"/>
      <c r="DTI201" s="59"/>
      <c r="DTJ201" s="59"/>
      <c r="DTK201" s="59"/>
      <c r="DTL201" s="59"/>
      <c r="DTM201" s="59"/>
      <c r="DTN201" s="59"/>
      <c r="DTO201" s="59"/>
      <c r="DTP201" s="59"/>
      <c r="DTQ201" s="65" t="s">
        <v>454</v>
      </c>
      <c r="DTR201" s="59"/>
      <c r="DTS201" s="59"/>
      <c r="DTT201" s="59"/>
      <c r="DTU201" s="59"/>
      <c r="DTV201" s="59"/>
      <c r="DTW201" s="59"/>
      <c r="DTX201" s="59"/>
      <c r="DTY201" s="59"/>
      <c r="DTZ201" s="59"/>
      <c r="DUA201" s="65" t="s">
        <v>454</v>
      </c>
      <c r="DUB201" s="59"/>
      <c r="DUC201" s="59"/>
      <c r="DUD201" s="59"/>
      <c r="DUE201" s="59"/>
      <c r="DUF201" s="59"/>
      <c r="DUG201" s="59"/>
      <c r="DUH201" s="59"/>
      <c r="DUI201" s="59"/>
      <c r="DUJ201" s="59"/>
      <c r="DUK201" s="65" t="s">
        <v>454</v>
      </c>
      <c r="DUL201" s="59"/>
      <c r="DUM201" s="59"/>
      <c r="DUN201" s="59"/>
      <c r="DUO201" s="59"/>
      <c r="DUP201" s="59"/>
      <c r="DUQ201" s="59"/>
      <c r="DUR201" s="59"/>
      <c r="DUS201" s="59"/>
      <c r="DUT201" s="59"/>
      <c r="DUU201" s="65" t="s">
        <v>454</v>
      </c>
      <c r="DUV201" s="59"/>
      <c r="DUW201" s="59"/>
      <c r="DUX201" s="59"/>
      <c r="DUY201" s="59"/>
      <c r="DUZ201" s="59"/>
      <c r="DVA201" s="59"/>
      <c r="DVB201" s="59"/>
      <c r="DVC201" s="59"/>
      <c r="DVD201" s="59"/>
      <c r="DVE201" s="65" t="s">
        <v>454</v>
      </c>
      <c r="DVF201" s="59"/>
      <c r="DVG201" s="59"/>
      <c r="DVH201" s="59"/>
      <c r="DVI201" s="59"/>
      <c r="DVJ201" s="59"/>
      <c r="DVK201" s="59"/>
      <c r="DVL201" s="59"/>
      <c r="DVM201" s="59"/>
      <c r="DVN201" s="59"/>
      <c r="DVO201" s="65" t="s">
        <v>454</v>
      </c>
      <c r="DVP201" s="59"/>
      <c r="DVQ201" s="59"/>
      <c r="DVR201" s="59"/>
      <c r="DVS201" s="59"/>
      <c r="DVT201" s="59"/>
      <c r="DVU201" s="59"/>
      <c r="DVV201" s="59"/>
      <c r="DVW201" s="59"/>
      <c r="DVX201" s="59"/>
      <c r="DVY201" s="65" t="s">
        <v>454</v>
      </c>
      <c r="DVZ201" s="59"/>
      <c r="DWA201" s="59"/>
      <c r="DWB201" s="59"/>
      <c r="DWC201" s="59"/>
      <c r="DWD201" s="59"/>
      <c r="DWE201" s="59"/>
      <c r="DWF201" s="59"/>
      <c r="DWG201" s="59"/>
      <c r="DWH201" s="59"/>
      <c r="DWI201" s="65" t="s">
        <v>454</v>
      </c>
      <c r="DWJ201" s="59"/>
      <c r="DWK201" s="59"/>
      <c r="DWL201" s="59"/>
      <c r="DWM201" s="59"/>
      <c r="DWN201" s="59"/>
      <c r="DWO201" s="59"/>
      <c r="DWP201" s="59"/>
      <c r="DWQ201" s="59"/>
      <c r="DWR201" s="59"/>
      <c r="DWS201" s="65" t="s">
        <v>454</v>
      </c>
      <c r="DWT201" s="59"/>
      <c r="DWU201" s="59"/>
      <c r="DWV201" s="59"/>
      <c r="DWW201" s="59"/>
      <c r="DWX201" s="59"/>
      <c r="DWY201" s="59"/>
      <c r="DWZ201" s="59"/>
      <c r="DXA201" s="59"/>
      <c r="DXB201" s="59"/>
      <c r="DXC201" s="65" t="s">
        <v>454</v>
      </c>
      <c r="DXD201" s="59"/>
      <c r="DXE201" s="59"/>
      <c r="DXF201" s="59"/>
      <c r="DXG201" s="59"/>
      <c r="DXH201" s="59"/>
      <c r="DXI201" s="59"/>
      <c r="DXJ201" s="59"/>
      <c r="DXK201" s="59"/>
      <c r="DXL201" s="59"/>
      <c r="DXM201" s="65" t="s">
        <v>454</v>
      </c>
      <c r="DXN201" s="59"/>
      <c r="DXO201" s="59"/>
      <c r="DXP201" s="59"/>
      <c r="DXQ201" s="59"/>
      <c r="DXR201" s="59"/>
      <c r="DXS201" s="59"/>
      <c r="DXT201" s="59"/>
      <c r="DXU201" s="59"/>
      <c r="DXV201" s="59"/>
      <c r="DXW201" s="65" t="s">
        <v>454</v>
      </c>
      <c r="DXX201" s="59"/>
      <c r="DXY201" s="59"/>
      <c r="DXZ201" s="59"/>
      <c r="DYA201" s="59"/>
      <c r="DYB201" s="59"/>
      <c r="DYC201" s="59"/>
      <c r="DYD201" s="59"/>
      <c r="DYE201" s="59"/>
      <c r="DYF201" s="59"/>
      <c r="DYG201" s="65" t="s">
        <v>454</v>
      </c>
      <c r="DYH201" s="59"/>
      <c r="DYI201" s="59"/>
      <c r="DYJ201" s="59"/>
      <c r="DYK201" s="59"/>
      <c r="DYL201" s="59"/>
      <c r="DYM201" s="59"/>
      <c r="DYN201" s="59"/>
      <c r="DYO201" s="59"/>
      <c r="DYP201" s="59"/>
      <c r="DYQ201" s="65" t="s">
        <v>454</v>
      </c>
      <c r="DYR201" s="59"/>
      <c r="DYS201" s="59"/>
      <c r="DYT201" s="59"/>
      <c r="DYU201" s="59"/>
      <c r="DYV201" s="59"/>
      <c r="DYW201" s="59"/>
      <c r="DYX201" s="59"/>
      <c r="DYY201" s="59"/>
      <c r="DYZ201" s="59"/>
      <c r="DZA201" s="65" t="s">
        <v>454</v>
      </c>
      <c r="DZB201" s="59"/>
      <c r="DZC201" s="59"/>
      <c r="DZD201" s="59"/>
      <c r="DZE201" s="59"/>
      <c r="DZF201" s="59"/>
      <c r="DZG201" s="59"/>
      <c r="DZH201" s="59"/>
      <c r="DZI201" s="59"/>
      <c r="DZJ201" s="59"/>
      <c r="DZK201" s="65" t="s">
        <v>454</v>
      </c>
      <c r="DZL201" s="59"/>
      <c r="DZM201" s="59"/>
      <c r="DZN201" s="59"/>
      <c r="DZO201" s="59"/>
      <c r="DZP201" s="59"/>
      <c r="DZQ201" s="59"/>
      <c r="DZR201" s="59"/>
      <c r="DZS201" s="59"/>
      <c r="DZT201" s="59"/>
      <c r="DZU201" s="65" t="s">
        <v>454</v>
      </c>
      <c r="DZV201" s="59"/>
      <c r="DZW201" s="59"/>
      <c r="DZX201" s="59"/>
      <c r="DZY201" s="59"/>
      <c r="DZZ201" s="59"/>
      <c r="EAA201" s="59"/>
      <c r="EAB201" s="59"/>
      <c r="EAC201" s="59"/>
      <c r="EAD201" s="59"/>
      <c r="EAE201" s="65" t="s">
        <v>454</v>
      </c>
      <c r="EAF201" s="59"/>
      <c r="EAG201" s="59"/>
      <c r="EAH201" s="59"/>
      <c r="EAI201" s="59"/>
      <c r="EAJ201" s="59"/>
      <c r="EAK201" s="59"/>
      <c r="EAL201" s="59"/>
      <c r="EAM201" s="59"/>
      <c r="EAN201" s="59"/>
      <c r="EAO201" s="65" t="s">
        <v>454</v>
      </c>
      <c r="EAP201" s="59"/>
      <c r="EAQ201" s="59"/>
      <c r="EAR201" s="59"/>
      <c r="EAS201" s="59"/>
      <c r="EAT201" s="59"/>
      <c r="EAU201" s="59"/>
      <c r="EAV201" s="59"/>
      <c r="EAW201" s="59"/>
      <c r="EAX201" s="59"/>
      <c r="EAY201" s="65" t="s">
        <v>454</v>
      </c>
      <c r="EAZ201" s="59"/>
      <c r="EBA201" s="59"/>
      <c r="EBB201" s="59"/>
      <c r="EBC201" s="59"/>
      <c r="EBD201" s="59"/>
      <c r="EBE201" s="59"/>
      <c r="EBF201" s="59"/>
      <c r="EBG201" s="59"/>
      <c r="EBH201" s="59"/>
      <c r="EBI201" s="65" t="s">
        <v>454</v>
      </c>
      <c r="EBJ201" s="59"/>
      <c r="EBK201" s="59"/>
      <c r="EBL201" s="59"/>
      <c r="EBM201" s="59"/>
      <c r="EBN201" s="59"/>
      <c r="EBO201" s="59"/>
      <c r="EBP201" s="59"/>
      <c r="EBQ201" s="59"/>
      <c r="EBR201" s="59"/>
      <c r="EBS201" s="65" t="s">
        <v>454</v>
      </c>
      <c r="EBT201" s="59"/>
      <c r="EBU201" s="59"/>
      <c r="EBV201" s="59"/>
      <c r="EBW201" s="59"/>
      <c r="EBX201" s="59"/>
      <c r="EBY201" s="59"/>
      <c r="EBZ201" s="59"/>
      <c r="ECA201" s="59"/>
      <c r="ECB201" s="59"/>
      <c r="ECC201" s="65" t="s">
        <v>454</v>
      </c>
      <c r="ECD201" s="59"/>
      <c r="ECE201" s="59"/>
      <c r="ECF201" s="59"/>
      <c r="ECG201" s="59"/>
      <c r="ECH201" s="59"/>
      <c r="ECI201" s="59"/>
      <c r="ECJ201" s="59"/>
      <c r="ECK201" s="59"/>
      <c r="ECL201" s="59"/>
      <c r="ECM201" s="65" t="s">
        <v>454</v>
      </c>
      <c r="ECN201" s="59"/>
      <c r="ECO201" s="59"/>
      <c r="ECP201" s="59"/>
      <c r="ECQ201" s="59"/>
      <c r="ECR201" s="59"/>
      <c r="ECS201" s="59"/>
      <c r="ECT201" s="59"/>
      <c r="ECU201" s="59"/>
      <c r="ECV201" s="59"/>
      <c r="ECW201" s="65" t="s">
        <v>454</v>
      </c>
      <c r="ECX201" s="59"/>
      <c r="ECY201" s="59"/>
      <c r="ECZ201" s="59"/>
      <c r="EDA201" s="59"/>
      <c r="EDB201" s="59"/>
      <c r="EDC201" s="59"/>
      <c r="EDD201" s="59"/>
      <c r="EDE201" s="59"/>
      <c r="EDF201" s="59"/>
      <c r="EDG201" s="65" t="s">
        <v>454</v>
      </c>
      <c r="EDH201" s="59"/>
      <c r="EDI201" s="59"/>
      <c r="EDJ201" s="59"/>
      <c r="EDK201" s="59"/>
      <c r="EDL201" s="59"/>
      <c r="EDM201" s="59"/>
      <c r="EDN201" s="59"/>
      <c r="EDO201" s="59"/>
      <c r="EDP201" s="59"/>
      <c r="EDQ201" s="65" t="s">
        <v>454</v>
      </c>
      <c r="EDR201" s="59"/>
      <c r="EDS201" s="59"/>
      <c r="EDT201" s="59"/>
      <c r="EDU201" s="59"/>
      <c r="EDV201" s="59"/>
      <c r="EDW201" s="59"/>
      <c r="EDX201" s="59"/>
      <c r="EDY201" s="59"/>
      <c r="EDZ201" s="59"/>
      <c r="EEA201" s="65" t="s">
        <v>454</v>
      </c>
      <c r="EEB201" s="59"/>
      <c r="EEC201" s="59"/>
      <c r="EED201" s="59"/>
      <c r="EEE201" s="59"/>
      <c r="EEF201" s="59"/>
      <c r="EEG201" s="59"/>
      <c r="EEH201" s="59"/>
      <c r="EEI201" s="59"/>
      <c r="EEJ201" s="59"/>
      <c r="EEK201" s="65" t="s">
        <v>454</v>
      </c>
      <c r="EEL201" s="59"/>
      <c r="EEM201" s="59"/>
      <c r="EEN201" s="59"/>
      <c r="EEO201" s="59"/>
      <c r="EEP201" s="59"/>
      <c r="EEQ201" s="59"/>
      <c r="EER201" s="59"/>
      <c r="EES201" s="59"/>
      <c r="EET201" s="59"/>
      <c r="EEU201" s="65" t="s">
        <v>454</v>
      </c>
      <c r="EEV201" s="59"/>
      <c r="EEW201" s="59"/>
      <c r="EEX201" s="59"/>
      <c r="EEY201" s="59"/>
      <c r="EEZ201" s="59"/>
      <c r="EFA201" s="59"/>
      <c r="EFB201" s="59"/>
      <c r="EFC201" s="59"/>
      <c r="EFD201" s="59"/>
      <c r="EFE201" s="65" t="s">
        <v>454</v>
      </c>
      <c r="EFF201" s="59"/>
      <c r="EFG201" s="59"/>
      <c r="EFH201" s="59"/>
      <c r="EFI201" s="59"/>
      <c r="EFJ201" s="59"/>
      <c r="EFK201" s="59"/>
      <c r="EFL201" s="59"/>
      <c r="EFM201" s="59"/>
      <c r="EFN201" s="59"/>
      <c r="EFO201" s="65" t="s">
        <v>454</v>
      </c>
      <c r="EFP201" s="59"/>
      <c r="EFQ201" s="59"/>
      <c r="EFR201" s="59"/>
      <c r="EFS201" s="59"/>
      <c r="EFT201" s="59"/>
      <c r="EFU201" s="59"/>
      <c r="EFV201" s="59"/>
      <c r="EFW201" s="59"/>
      <c r="EFX201" s="59"/>
      <c r="EFY201" s="65" t="s">
        <v>454</v>
      </c>
      <c r="EFZ201" s="59"/>
      <c r="EGA201" s="59"/>
      <c r="EGB201" s="59"/>
      <c r="EGC201" s="59"/>
      <c r="EGD201" s="59"/>
      <c r="EGE201" s="59"/>
      <c r="EGF201" s="59"/>
      <c r="EGG201" s="59"/>
      <c r="EGH201" s="59"/>
      <c r="EGI201" s="65" t="s">
        <v>454</v>
      </c>
      <c r="EGJ201" s="59"/>
      <c r="EGK201" s="59"/>
      <c r="EGL201" s="59"/>
      <c r="EGM201" s="59"/>
      <c r="EGN201" s="59"/>
      <c r="EGO201" s="59"/>
      <c r="EGP201" s="59"/>
      <c r="EGQ201" s="59"/>
      <c r="EGR201" s="59"/>
      <c r="EGS201" s="65" t="s">
        <v>454</v>
      </c>
      <c r="EGT201" s="59"/>
      <c r="EGU201" s="59"/>
      <c r="EGV201" s="59"/>
      <c r="EGW201" s="59"/>
      <c r="EGX201" s="59"/>
      <c r="EGY201" s="59"/>
      <c r="EGZ201" s="59"/>
      <c r="EHA201" s="59"/>
      <c r="EHB201" s="59"/>
      <c r="EHC201" s="65" t="s">
        <v>454</v>
      </c>
      <c r="EHD201" s="59"/>
      <c r="EHE201" s="59"/>
      <c r="EHF201" s="59"/>
      <c r="EHG201" s="59"/>
      <c r="EHH201" s="59"/>
      <c r="EHI201" s="59"/>
      <c r="EHJ201" s="59"/>
      <c r="EHK201" s="59"/>
      <c r="EHL201" s="59"/>
      <c r="EHM201" s="65" t="s">
        <v>454</v>
      </c>
      <c r="EHN201" s="59"/>
      <c r="EHO201" s="59"/>
      <c r="EHP201" s="59"/>
      <c r="EHQ201" s="59"/>
      <c r="EHR201" s="59"/>
      <c r="EHS201" s="59"/>
      <c r="EHT201" s="59"/>
      <c r="EHU201" s="59"/>
      <c r="EHV201" s="59"/>
      <c r="EHW201" s="65" t="s">
        <v>454</v>
      </c>
      <c r="EHX201" s="59"/>
      <c r="EHY201" s="59"/>
      <c r="EHZ201" s="59"/>
      <c r="EIA201" s="59"/>
      <c r="EIB201" s="59"/>
      <c r="EIC201" s="59"/>
      <c r="EID201" s="59"/>
      <c r="EIE201" s="59"/>
      <c r="EIF201" s="59"/>
      <c r="EIG201" s="65" t="s">
        <v>454</v>
      </c>
      <c r="EIH201" s="59"/>
      <c r="EII201" s="59"/>
      <c r="EIJ201" s="59"/>
      <c r="EIK201" s="59"/>
      <c r="EIL201" s="59"/>
      <c r="EIM201" s="59"/>
      <c r="EIN201" s="59"/>
      <c r="EIO201" s="59"/>
      <c r="EIP201" s="59"/>
      <c r="EIQ201" s="65" t="s">
        <v>454</v>
      </c>
      <c r="EIR201" s="59"/>
      <c r="EIS201" s="59"/>
      <c r="EIT201" s="59"/>
      <c r="EIU201" s="59"/>
      <c r="EIV201" s="59"/>
      <c r="EIW201" s="59"/>
      <c r="EIX201" s="59"/>
      <c r="EIY201" s="59"/>
      <c r="EIZ201" s="59"/>
      <c r="EJA201" s="65" t="s">
        <v>454</v>
      </c>
      <c r="EJB201" s="59"/>
      <c r="EJC201" s="59"/>
      <c r="EJD201" s="59"/>
      <c r="EJE201" s="59"/>
      <c r="EJF201" s="59"/>
      <c r="EJG201" s="59"/>
      <c r="EJH201" s="59"/>
      <c r="EJI201" s="59"/>
      <c r="EJJ201" s="59"/>
      <c r="EJK201" s="65" t="s">
        <v>454</v>
      </c>
      <c r="EJL201" s="59"/>
      <c r="EJM201" s="59"/>
      <c r="EJN201" s="59"/>
      <c r="EJO201" s="59"/>
      <c r="EJP201" s="59"/>
      <c r="EJQ201" s="59"/>
      <c r="EJR201" s="59"/>
      <c r="EJS201" s="59"/>
      <c r="EJT201" s="59"/>
      <c r="EJU201" s="65" t="s">
        <v>454</v>
      </c>
      <c r="EJV201" s="59"/>
      <c r="EJW201" s="59"/>
      <c r="EJX201" s="59"/>
      <c r="EJY201" s="59"/>
      <c r="EJZ201" s="59"/>
      <c r="EKA201" s="59"/>
      <c r="EKB201" s="59"/>
      <c r="EKC201" s="59"/>
      <c r="EKD201" s="59"/>
      <c r="EKE201" s="65" t="s">
        <v>454</v>
      </c>
      <c r="EKF201" s="59"/>
      <c r="EKG201" s="59"/>
      <c r="EKH201" s="59"/>
      <c r="EKI201" s="59"/>
      <c r="EKJ201" s="59"/>
      <c r="EKK201" s="59"/>
      <c r="EKL201" s="59"/>
      <c r="EKM201" s="59"/>
      <c r="EKN201" s="59"/>
      <c r="EKO201" s="65" t="s">
        <v>454</v>
      </c>
      <c r="EKP201" s="59"/>
      <c r="EKQ201" s="59"/>
      <c r="EKR201" s="59"/>
      <c r="EKS201" s="59"/>
      <c r="EKT201" s="59"/>
      <c r="EKU201" s="59"/>
      <c r="EKV201" s="59"/>
      <c r="EKW201" s="59"/>
      <c r="EKX201" s="59"/>
      <c r="EKY201" s="65" t="s">
        <v>454</v>
      </c>
      <c r="EKZ201" s="59"/>
      <c r="ELA201" s="59"/>
      <c r="ELB201" s="59"/>
      <c r="ELC201" s="59"/>
      <c r="ELD201" s="59"/>
      <c r="ELE201" s="59"/>
      <c r="ELF201" s="59"/>
      <c r="ELG201" s="59"/>
      <c r="ELH201" s="59"/>
      <c r="ELI201" s="65" t="s">
        <v>454</v>
      </c>
      <c r="ELJ201" s="59"/>
      <c r="ELK201" s="59"/>
      <c r="ELL201" s="59"/>
      <c r="ELM201" s="59"/>
      <c r="ELN201" s="59"/>
      <c r="ELO201" s="59"/>
      <c r="ELP201" s="59"/>
      <c r="ELQ201" s="59"/>
      <c r="ELR201" s="59"/>
      <c r="ELS201" s="65" t="s">
        <v>454</v>
      </c>
      <c r="ELT201" s="59"/>
      <c r="ELU201" s="59"/>
      <c r="ELV201" s="59"/>
      <c r="ELW201" s="59"/>
      <c r="ELX201" s="59"/>
      <c r="ELY201" s="59"/>
      <c r="ELZ201" s="59"/>
      <c r="EMA201" s="59"/>
      <c r="EMB201" s="59"/>
      <c r="EMC201" s="65" t="s">
        <v>454</v>
      </c>
      <c r="EMD201" s="59"/>
      <c r="EME201" s="59"/>
      <c r="EMF201" s="59"/>
      <c r="EMG201" s="59"/>
      <c r="EMH201" s="59"/>
      <c r="EMI201" s="59"/>
      <c r="EMJ201" s="59"/>
      <c r="EMK201" s="59"/>
      <c r="EML201" s="59"/>
      <c r="EMM201" s="65" t="s">
        <v>454</v>
      </c>
      <c r="EMN201" s="59"/>
      <c r="EMO201" s="59"/>
      <c r="EMP201" s="59"/>
      <c r="EMQ201" s="59"/>
      <c r="EMR201" s="59"/>
      <c r="EMS201" s="59"/>
      <c r="EMT201" s="59"/>
      <c r="EMU201" s="59"/>
      <c r="EMV201" s="59"/>
      <c r="EMW201" s="65" t="s">
        <v>454</v>
      </c>
      <c r="EMX201" s="59"/>
      <c r="EMY201" s="59"/>
      <c r="EMZ201" s="59"/>
      <c r="ENA201" s="59"/>
      <c r="ENB201" s="59"/>
      <c r="ENC201" s="59"/>
      <c r="END201" s="59"/>
      <c r="ENE201" s="59"/>
      <c r="ENF201" s="59"/>
      <c r="ENG201" s="65" t="s">
        <v>454</v>
      </c>
      <c r="ENH201" s="59"/>
      <c r="ENI201" s="59"/>
      <c r="ENJ201" s="59"/>
      <c r="ENK201" s="59"/>
      <c r="ENL201" s="59"/>
      <c r="ENM201" s="59"/>
      <c r="ENN201" s="59"/>
      <c r="ENO201" s="59"/>
      <c r="ENP201" s="59"/>
      <c r="ENQ201" s="65" t="s">
        <v>454</v>
      </c>
      <c r="ENR201" s="59"/>
      <c r="ENS201" s="59"/>
      <c r="ENT201" s="59"/>
      <c r="ENU201" s="59"/>
      <c r="ENV201" s="59"/>
      <c r="ENW201" s="59"/>
      <c r="ENX201" s="59"/>
      <c r="ENY201" s="59"/>
      <c r="ENZ201" s="59"/>
      <c r="EOA201" s="65" t="s">
        <v>454</v>
      </c>
      <c r="EOB201" s="59"/>
      <c r="EOC201" s="59"/>
      <c r="EOD201" s="59"/>
      <c r="EOE201" s="59"/>
      <c r="EOF201" s="59"/>
      <c r="EOG201" s="59"/>
      <c r="EOH201" s="59"/>
      <c r="EOI201" s="59"/>
      <c r="EOJ201" s="59"/>
      <c r="EOK201" s="65" t="s">
        <v>454</v>
      </c>
      <c r="EOL201" s="59"/>
      <c r="EOM201" s="59"/>
      <c r="EON201" s="59"/>
      <c r="EOO201" s="59"/>
      <c r="EOP201" s="59"/>
      <c r="EOQ201" s="59"/>
      <c r="EOR201" s="59"/>
      <c r="EOS201" s="59"/>
      <c r="EOT201" s="59"/>
      <c r="EOU201" s="65" t="s">
        <v>454</v>
      </c>
      <c r="EOV201" s="59"/>
      <c r="EOW201" s="59"/>
      <c r="EOX201" s="59"/>
      <c r="EOY201" s="59"/>
      <c r="EOZ201" s="59"/>
      <c r="EPA201" s="59"/>
      <c r="EPB201" s="59"/>
      <c r="EPC201" s="59"/>
      <c r="EPD201" s="59"/>
      <c r="EPE201" s="65" t="s">
        <v>454</v>
      </c>
      <c r="EPF201" s="59"/>
      <c r="EPG201" s="59"/>
      <c r="EPH201" s="59"/>
      <c r="EPI201" s="59"/>
      <c r="EPJ201" s="59"/>
      <c r="EPK201" s="59"/>
      <c r="EPL201" s="59"/>
      <c r="EPM201" s="59"/>
      <c r="EPN201" s="59"/>
      <c r="EPO201" s="65" t="s">
        <v>454</v>
      </c>
      <c r="EPP201" s="59"/>
      <c r="EPQ201" s="59"/>
      <c r="EPR201" s="59"/>
      <c r="EPS201" s="59"/>
      <c r="EPT201" s="59"/>
      <c r="EPU201" s="59"/>
      <c r="EPV201" s="59"/>
      <c r="EPW201" s="59"/>
      <c r="EPX201" s="59"/>
      <c r="EPY201" s="65" t="s">
        <v>454</v>
      </c>
      <c r="EPZ201" s="59"/>
      <c r="EQA201" s="59"/>
      <c r="EQB201" s="59"/>
      <c r="EQC201" s="59"/>
      <c r="EQD201" s="59"/>
      <c r="EQE201" s="59"/>
      <c r="EQF201" s="59"/>
      <c r="EQG201" s="59"/>
      <c r="EQH201" s="59"/>
      <c r="EQI201" s="65" t="s">
        <v>454</v>
      </c>
      <c r="EQJ201" s="59"/>
      <c r="EQK201" s="59"/>
      <c r="EQL201" s="59"/>
      <c r="EQM201" s="59"/>
      <c r="EQN201" s="59"/>
      <c r="EQO201" s="59"/>
      <c r="EQP201" s="59"/>
      <c r="EQQ201" s="59"/>
      <c r="EQR201" s="59"/>
      <c r="EQS201" s="65" t="s">
        <v>454</v>
      </c>
      <c r="EQT201" s="59"/>
      <c r="EQU201" s="59"/>
      <c r="EQV201" s="59"/>
      <c r="EQW201" s="59"/>
      <c r="EQX201" s="59"/>
      <c r="EQY201" s="59"/>
      <c r="EQZ201" s="59"/>
      <c r="ERA201" s="59"/>
      <c r="ERB201" s="59"/>
      <c r="ERC201" s="65" t="s">
        <v>454</v>
      </c>
      <c r="ERD201" s="59"/>
      <c r="ERE201" s="59"/>
      <c r="ERF201" s="59"/>
      <c r="ERG201" s="59"/>
      <c r="ERH201" s="59"/>
      <c r="ERI201" s="59"/>
      <c r="ERJ201" s="59"/>
      <c r="ERK201" s="59"/>
      <c r="ERL201" s="59"/>
      <c r="ERM201" s="65" t="s">
        <v>454</v>
      </c>
      <c r="ERN201" s="59"/>
      <c r="ERO201" s="59"/>
      <c r="ERP201" s="59"/>
      <c r="ERQ201" s="59"/>
      <c r="ERR201" s="59"/>
      <c r="ERS201" s="59"/>
      <c r="ERT201" s="59"/>
      <c r="ERU201" s="59"/>
      <c r="ERV201" s="59"/>
      <c r="ERW201" s="65" t="s">
        <v>454</v>
      </c>
      <c r="ERX201" s="59"/>
      <c r="ERY201" s="59"/>
      <c r="ERZ201" s="59"/>
      <c r="ESA201" s="59"/>
      <c r="ESB201" s="59"/>
      <c r="ESC201" s="59"/>
      <c r="ESD201" s="59"/>
      <c r="ESE201" s="59"/>
      <c r="ESF201" s="59"/>
      <c r="ESG201" s="65" t="s">
        <v>454</v>
      </c>
      <c r="ESH201" s="59"/>
      <c r="ESI201" s="59"/>
      <c r="ESJ201" s="59"/>
      <c r="ESK201" s="59"/>
      <c r="ESL201" s="59"/>
      <c r="ESM201" s="59"/>
      <c r="ESN201" s="59"/>
      <c r="ESO201" s="59"/>
      <c r="ESP201" s="59"/>
      <c r="ESQ201" s="65" t="s">
        <v>454</v>
      </c>
      <c r="ESR201" s="59"/>
      <c r="ESS201" s="59"/>
      <c r="EST201" s="59"/>
      <c r="ESU201" s="59"/>
      <c r="ESV201" s="59"/>
      <c r="ESW201" s="59"/>
      <c r="ESX201" s="59"/>
      <c r="ESY201" s="59"/>
      <c r="ESZ201" s="59"/>
      <c r="ETA201" s="65" t="s">
        <v>454</v>
      </c>
      <c r="ETB201" s="59"/>
      <c r="ETC201" s="59"/>
      <c r="ETD201" s="59"/>
      <c r="ETE201" s="59"/>
      <c r="ETF201" s="59"/>
      <c r="ETG201" s="59"/>
      <c r="ETH201" s="59"/>
      <c r="ETI201" s="59"/>
      <c r="ETJ201" s="59"/>
      <c r="ETK201" s="65" t="s">
        <v>454</v>
      </c>
      <c r="ETL201" s="59"/>
      <c r="ETM201" s="59"/>
      <c r="ETN201" s="59"/>
      <c r="ETO201" s="59"/>
      <c r="ETP201" s="59"/>
      <c r="ETQ201" s="59"/>
      <c r="ETR201" s="59"/>
      <c r="ETS201" s="59"/>
      <c r="ETT201" s="59"/>
      <c r="ETU201" s="65" t="s">
        <v>454</v>
      </c>
      <c r="ETV201" s="59"/>
      <c r="ETW201" s="59"/>
      <c r="ETX201" s="59"/>
      <c r="ETY201" s="59"/>
      <c r="ETZ201" s="59"/>
      <c r="EUA201" s="59"/>
      <c r="EUB201" s="59"/>
      <c r="EUC201" s="59"/>
      <c r="EUD201" s="59"/>
      <c r="EUE201" s="65" t="s">
        <v>454</v>
      </c>
      <c r="EUF201" s="59"/>
      <c r="EUG201" s="59"/>
      <c r="EUH201" s="59"/>
      <c r="EUI201" s="59"/>
      <c r="EUJ201" s="59"/>
      <c r="EUK201" s="59"/>
      <c r="EUL201" s="59"/>
      <c r="EUM201" s="59"/>
      <c r="EUN201" s="59"/>
      <c r="EUO201" s="65" t="s">
        <v>454</v>
      </c>
      <c r="EUP201" s="59"/>
      <c r="EUQ201" s="59"/>
      <c r="EUR201" s="59"/>
      <c r="EUS201" s="59"/>
      <c r="EUT201" s="59"/>
      <c r="EUU201" s="59"/>
      <c r="EUV201" s="59"/>
      <c r="EUW201" s="59"/>
      <c r="EUX201" s="59"/>
      <c r="EUY201" s="65" t="s">
        <v>454</v>
      </c>
      <c r="EUZ201" s="59"/>
      <c r="EVA201" s="59"/>
      <c r="EVB201" s="59"/>
      <c r="EVC201" s="59"/>
      <c r="EVD201" s="59"/>
      <c r="EVE201" s="59"/>
      <c r="EVF201" s="59"/>
      <c r="EVG201" s="59"/>
      <c r="EVH201" s="59"/>
      <c r="EVI201" s="65" t="s">
        <v>454</v>
      </c>
      <c r="EVJ201" s="59"/>
      <c r="EVK201" s="59"/>
      <c r="EVL201" s="59"/>
      <c r="EVM201" s="59"/>
      <c r="EVN201" s="59"/>
      <c r="EVO201" s="59"/>
      <c r="EVP201" s="59"/>
      <c r="EVQ201" s="59"/>
      <c r="EVR201" s="59"/>
      <c r="EVS201" s="65" t="s">
        <v>454</v>
      </c>
      <c r="EVT201" s="59"/>
      <c r="EVU201" s="59"/>
      <c r="EVV201" s="59"/>
      <c r="EVW201" s="59"/>
      <c r="EVX201" s="59"/>
      <c r="EVY201" s="59"/>
      <c r="EVZ201" s="59"/>
      <c r="EWA201" s="59"/>
      <c r="EWB201" s="59"/>
      <c r="EWC201" s="65" t="s">
        <v>454</v>
      </c>
      <c r="EWD201" s="59"/>
      <c r="EWE201" s="59"/>
      <c r="EWF201" s="59"/>
      <c r="EWG201" s="59"/>
      <c r="EWH201" s="59"/>
      <c r="EWI201" s="59"/>
      <c r="EWJ201" s="59"/>
      <c r="EWK201" s="59"/>
      <c r="EWL201" s="59"/>
      <c r="EWM201" s="65" t="s">
        <v>454</v>
      </c>
      <c r="EWN201" s="59"/>
      <c r="EWO201" s="59"/>
      <c r="EWP201" s="59"/>
      <c r="EWQ201" s="59"/>
      <c r="EWR201" s="59"/>
      <c r="EWS201" s="59"/>
      <c r="EWT201" s="59"/>
      <c r="EWU201" s="59"/>
      <c r="EWV201" s="59"/>
      <c r="EWW201" s="65" t="s">
        <v>454</v>
      </c>
      <c r="EWX201" s="59"/>
      <c r="EWY201" s="59"/>
      <c r="EWZ201" s="59"/>
      <c r="EXA201" s="59"/>
      <c r="EXB201" s="59"/>
      <c r="EXC201" s="59"/>
      <c r="EXD201" s="59"/>
      <c r="EXE201" s="59"/>
      <c r="EXF201" s="59"/>
      <c r="EXG201" s="65" t="s">
        <v>454</v>
      </c>
      <c r="EXH201" s="59"/>
      <c r="EXI201" s="59"/>
      <c r="EXJ201" s="59"/>
      <c r="EXK201" s="59"/>
      <c r="EXL201" s="59"/>
      <c r="EXM201" s="59"/>
      <c r="EXN201" s="59"/>
      <c r="EXO201" s="59"/>
      <c r="EXP201" s="59"/>
      <c r="EXQ201" s="65" t="s">
        <v>454</v>
      </c>
      <c r="EXR201" s="59"/>
      <c r="EXS201" s="59"/>
      <c r="EXT201" s="59"/>
      <c r="EXU201" s="59"/>
      <c r="EXV201" s="59"/>
      <c r="EXW201" s="59"/>
      <c r="EXX201" s="59"/>
      <c r="EXY201" s="59"/>
      <c r="EXZ201" s="59"/>
      <c r="EYA201" s="65" t="s">
        <v>454</v>
      </c>
      <c r="EYB201" s="59"/>
      <c r="EYC201" s="59"/>
      <c r="EYD201" s="59"/>
      <c r="EYE201" s="59"/>
      <c r="EYF201" s="59"/>
      <c r="EYG201" s="59"/>
      <c r="EYH201" s="59"/>
      <c r="EYI201" s="59"/>
      <c r="EYJ201" s="59"/>
      <c r="EYK201" s="65" t="s">
        <v>454</v>
      </c>
      <c r="EYL201" s="59"/>
      <c r="EYM201" s="59"/>
      <c r="EYN201" s="59"/>
      <c r="EYO201" s="59"/>
      <c r="EYP201" s="59"/>
      <c r="EYQ201" s="59"/>
      <c r="EYR201" s="59"/>
      <c r="EYS201" s="59"/>
      <c r="EYT201" s="59"/>
      <c r="EYU201" s="65" t="s">
        <v>454</v>
      </c>
      <c r="EYV201" s="59"/>
      <c r="EYW201" s="59"/>
      <c r="EYX201" s="59"/>
      <c r="EYY201" s="59"/>
      <c r="EYZ201" s="59"/>
      <c r="EZA201" s="59"/>
      <c r="EZB201" s="59"/>
      <c r="EZC201" s="59"/>
      <c r="EZD201" s="59"/>
      <c r="EZE201" s="65" t="s">
        <v>454</v>
      </c>
      <c r="EZF201" s="59"/>
      <c r="EZG201" s="59"/>
      <c r="EZH201" s="59"/>
      <c r="EZI201" s="59"/>
      <c r="EZJ201" s="59"/>
      <c r="EZK201" s="59"/>
      <c r="EZL201" s="59"/>
      <c r="EZM201" s="59"/>
      <c r="EZN201" s="59"/>
      <c r="EZO201" s="65" t="s">
        <v>454</v>
      </c>
      <c r="EZP201" s="59"/>
      <c r="EZQ201" s="59"/>
      <c r="EZR201" s="59"/>
      <c r="EZS201" s="59"/>
      <c r="EZT201" s="59"/>
      <c r="EZU201" s="59"/>
      <c r="EZV201" s="59"/>
      <c r="EZW201" s="59"/>
      <c r="EZX201" s="59"/>
      <c r="EZY201" s="65" t="s">
        <v>454</v>
      </c>
      <c r="EZZ201" s="59"/>
      <c r="FAA201" s="59"/>
      <c r="FAB201" s="59"/>
      <c r="FAC201" s="59"/>
      <c r="FAD201" s="59"/>
      <c r="FAE201" s="59"/>
      <c r="FAF201" s="59"/>
      <c r="FAG201" s="59"/>
      <c r="FAH201" s="59"/>
      <c r="FAI201" s="65" t="s">
        <v>454</v>
      </c>
      <c r="FAJ201" s="59"/>
      <c r="FAK201" s="59"/>
      <c r="FAL201" s="59"/>
      <c r="FAM201" s="59"/>
      <c r="FAN201" s="59"/>
      <c r="FAO201" s="59"/>
      <c r="FAP201" s="59"/>
      <c r="FAQ201" s="59"/>
      <c r="FAR201" s="59"/>
      <c r="FAS201" s="65" t="s">
        <v>454</v>
      </c>
      <c r="FAT201" s="59"/>
      <c r="FAU201" s="59"/>
      <c r="FAV201" s="59"/>
      <c r="FAW201" s="59"/>
      <c r="FAX201" s="59"/>
      <c r="FAY201" s="59"/>
      <c r="FAZ201" s="59"/>
      <c r="FBA201" s="59"/>
      <c r="FBB201" s="59"/>
      <c r="FBC201" s="65" t="s">
        <v>454</v>
      </c>
      <c r="FBD201" s="59"/>
      <c r="FBE201" s="59"/>
      <c r="FBF201" s="59"/>
      <c r="FBG201" s="59"/>
      <c r="FBH201" s="59"/>
      <c r="FBI201" s="59"/>
      <c r="FBJ201" s="59"/>
      <c r="FBK201" s="59"/>
      <c r="FBL201" s="59"/>
      <c r="FBM201" s="65" t="s">
        <v>454</v>
      </c>
      <c r="FBN201" s="59"/>
      <c r="FBO201" s="59"/>
      <c r="FBP201" s="59"/>
      <c r="FBQ201" s="59"/>
      <c r="FBR201" s="59"/>
      <c r="FBS201" s="59"/>
      <c r="FBT201" s="59"/>
      <c r="FBU201" s="59"/>
      <c r="FBV201" s="59"/>
      <c r="FBW201" s="65" t="s">
        <v>454</v>
      </c>
      <c r="FBX201" s="59"/>
      <c r="FBY201" s="59"/>
      <c r="FBZ201" s="59"/>
      <c r="FCA201" s="59"/>
      <c r="FCB201" s="59"/>
      <c r="FCC201" s="59"/>
      <c r="FCD201" s="59"/>
      <c r="FCE201" s="59"/>
      <c r="FCF201" s="59"/>
      <c r="FCG201" s="65" t="s">
        <v>454</v>
      </c>
      <c r="FCH201" s="59"/>
      <c r="FCI201" s="59"/>
      <c r="FCJ201" s="59"/>
      <c r="FCK201" s="59"/>
      <c r="FCL201" s="59"/>
      <c r="FCM201" s="59"/>
      <c r="FCN201" s="59"/>
      <c r="FCO201" s="59"/>
      <c r="FCP201" s="59"/>
      <c r="FCQ201" s="65" t="s">
        <v>454</v>
      </c>
      <c r="FCR201" s="59"/>
      <c r="FCS201" s="59"/>
      <c r="FCT201" s="59"/>
      <c r="FCU201" s="59"/>
      <c r="FCV201" s="59"/>
      <c r="FCW201" s="59"/>
      <c r="FCX201" s="59"/>
      <c r="FCY201" s="59"/>
      <c r="FCZ201" s="59"/>
      <c r="FDA201" s="65" t="s">
        <v>454</v>
      </c>
      <c r="FDB201" s="59"/>
      <c r="FDC201" s="59"/>
      <c r="FDD201" s="59"/>
      <c r="FDE201" s="59"/>
      <c r="FDF201" s="59"/>
      <c r="FDG201" s="59"/>
      <c r="FDH201" s="59"/>
      <c r="FDI201" s="59"/>
      <c r="FDJ201" s="59"/>
      <c r="FDK201" s="65" t="s">
        <v>454</v>
      </c>
      <c r="FDL201" s="59"/>
      <c r="FDM201" s="59"/>
      <c r="FDN201" s="59"/>
      <c r="FDO201" s="59"/>
      <c r="FDP201" s="59"/>
      <c r="FDQ201" s="59"/>
      <c r="FDR201" s="59"/>
      <c r="FDS201" s="59"/>
      <c r="FDT201" s="59"/>
      <c r="FDU201" s="65" t="s">
        <v>454</v>
      </c>
      <c r="FDV201" s="59"/>
      <c r="FDW201" s="59"/>
      <c r="FDX201" s="59"/>
      <c r="FDY201" s="59"/>
      <c r="FDZ201" s="59"/>
      <c r="FEA201" s="59"/>
      <c r="FEB201" s="59"/>
      <c r="FEC201" s="59"/>
      <c r="FED201" s="59"/>
      <c r="FEE201" s="65" t="s">
        <v>454</v>
      </c>
      <c r="FEF201" s="59"/>
      <c r="FEG201" s="59"/>
      <c r="FEH201" s="59"/>
      <c r="FEI201" s="59"/>
      <c r="FEJ201" s="59"/>
      <c r="FEK201" s="59"/>
      <c r="FEL201" s="59"/>
      <c r="FEM201" s="59"/>
      <c r="FEN201" s="59"/>
      <c r="FEO201" s="65" t="s">
        <v>454</v>
      </c>
      <c r="FEP201" s="59"/>
      <c r="FEQ201" s="59"/>
      <c r="FER201" s="59"/>
      <c r="FES201" s="59"/>
      <c r="FET201" s="59"/>
      <c r="FEU201" s="59"/>
      <c r="FEV201" s="59"/>
      <c r="FEW201" s="59"/>
      <c r="FEX201" s="59"/>
      <c r="FEY201" s="65" t="s">
        <v>454</v>
      </c>
      <c r="FEZ201" s="59"/>
      <c r="FFA201" s="59"/>
      <c r="FFB201" s="59"/>
      <c r="FFC201" s="59"/>
      <c r="FFD201" s="59"/>
      <c r="FFE201" s="59"/>
      <c r="FFF201" s="59"/>
      <c r="FFG201" s="59"/>
      <c r="FFH201" s="59"/>
      <c r="FFI201" s="65" t="s">
        <v>454</v>
      </c>
      <c r="FFJ201" s="59"/>
      <c r="FFK201" s="59"/>
      <c r="FFL201" s="59"/>
      <c r="FFM201" s="59"/>
      <c r="FFN201" s="59"/>
      <c r="FFO201" s="59"/>
      <c r="FFP201" s="59"/>
      <c r="FFQ201" s="59"/>
      <c r="FFR201" s="59"/>
      <c r="FFS201" s="65" t="s">
        <v>454</v>
      </c>
      <c r="FFT201" s="59"/>
      <c r="FFU201" s="59"/>
      <c r="FFV201" s="59"/>
      <c r="FFW201" s="59"/>
      <c r="FFX201" s="59"/>
      <c r="FFY201" s="59"/>
      <c r="FFZ201" s="59"/>
      <c r="FGA201" s="59"/>
      <c r="FGB201" s="59"/>
      <c r="FGC201" s="65" t="s">
        <v>454</v>
      </c>
      <c r="FGD201" s="59"/>
      <c r="FGE201" s="59"/>
      <c r="FGF201" s="59"/>
      <c r="FGG201" s="59"/>
      <c r="FGH201" s="59"/>
      <c r="FGI201" s="59"/>
      <c r="FGJ201" s="59"/>
      <c r="FGK201" s="59"/>
      <c r="FGL201" s="59"/>
      <c r="FGM201" s="65" t="s">
        <v>454</v>
      </c>
      <c r="FGN201" s="59"/>
      <c r="FGO201" s="59"/>
      <c r="FGP201" s="59"/>
      <c r="FGQ201" s="59"/>
      <c r="FGR201" s="59"/>
      <c r="FGS201" s="59"/>
      <c r="FGT201" s="59"/>
      <c r="FGU201" s="59"/>
      <c r="FGV201" s="59"/>
      <c r="FGW201" s="65" t="s">
        <v>454</v>
      </c>
      <c r="FGX201" s="59"/>
      <c r="FGY201" s="59"/>
      <c r="FGZ201" s="59"/>
      <c r="FHA201" s="59"/>
      <c r="FHB201" s="59"/>
      <c r="FHC201" s="59"/>
      <c r="FHD201" s="59"/>
      <c r="FHE201" s="59"/>
      <c r="FHF201" s="59"/>
      <c r="FHG201" s="65" t="s">
        <v>454</v>
      </c>
      <c r="FHH201" s="59"/>
      <c r="FHI201" s="59"/>
      <c r="FHJ201" s="59"/>
      <c r="FHK201" s="59"/>
      <c r="FHL201" s="59"/>
      <c r="FHM201" s="59"/>
      <c r="FHN201" s="59"/>
      <c r="FHO201" s="59"/>
      <c r="FHP201" s="59"/>
      <c r="FHQ201" s="65" t="s">
        <v>454</v>
      </c>
      <c r="FHR201" s="59"/>
      <c r="FHS201" s="59"/>
      <c r="FHT201" s="59"/>
      <c r="FHU201" s="59"/>
      <c r="FHV201" s="59"/>
      <c r="FHW201" s="59"/>
      <c r="FHX201" s="59"/>
      <c r="FHY201" s="59"/>
      <c r="FHZ201" s="59"/>
      <c r="FIA201" s="65" t="s">
        <v>454</v>
      </c>
      <c r="FIB201" s="59"/>
      <c r="FIC201" s="59"/>
      <c r="FID201" s="59"/>
      <c r="FIE201" s="59"/>
      <c r="FIF201" s="59"/>
      <c r="FIG201" s="59"/>
      <c r="FIH201" s="59"/>
      <c r="FII201" s="59"/>
      <c r="FIJ201" s="59"/>
      <c r="FIK201" s="65" t="s">
        <v>454</v>
      </c>
      <c r="FIL201" s="59"/>
      <c r="FIM201" s="59"/>
      <c r="FIN201" s="59"/>
      <c r="FIO201" s="59"/>
      <c r="FIP201" s="59"/>
      <c r="FIQ201" s="59"/>
      <c r="FIR201" s="59"/>
      <c r="FIS201" s="59"/>
      <c r="FIT201" s="59"/>
      <c r="FIU201" s="65" t="s">
        <v>454</v>
      </c>
      <c r="FIV201" s="59"/>
      <c r="FIW201" s="59"/>
      <c r="FIX201" s="59"/>
      <c r="FIY201" s="59"/>
      <c r="FIZ201" s="59"/>
      <c r="FJA201" s="59"/>
      <c r="FJB201" s="59"/>
      <c r="FJC201" s="59"/>
      <c r="FJD201" s="59"/>
      <c r="FJE201" s="65" t="s">
        <v>454</v>
      </c>
      <c r="FJF201" s="59"/>
      <c r="FJG201" s="59"/>
      <c r="FJH201" s="59"/>
      <c r="FJI201" s="59"/>
      <c r="FJJ201" s="59"/>
      <c r="FJK201" s="59"/>
      <c r="FJL201" s="59"/>
      <c r="FJM201" s="59"/>
      <c r="FJN201" s="59"/>
      <c r="FJO201" s="65" t="s">
        <v>454</v>
      </c>
      <c r="FJP201" s="59"/>
      <c r="FJQ201" s="59"/>
      <c r="FJR201" s="59"/>
      <c r="FJS201" s="59"/>
      <c r="FJT201" s="59"/>
      <c r="FJU201" s="59"/>
      <c r="FJV201" s="59"/>
      <c r="FJW201" s="59"/>
      <c r="FJX201" s="59"/>
      <c r="FJY201" s="65" t="s">
        <v>454</v>
      </c>
      <c r="FJZ201" s="59"/>
      <c r="FKA201" s="59"/>
      <c r="FKB201" s="59"/>
      <c r="FKC201" s="59"/>
      <c r="FKD201" s="59"/>
      <c r="FKE201" s="59"/>
      <c r="FKF201" s="59"/>
      <c r="FKG201" s="59"/>
      <c r="FKH201" s="59"/>
      <c r="FKI201" s="65" t="s">
        <v>454</v>
      </c>
      <c r="FKJ201" s="59"/>
      <c r="FKK201" s="59"/>
      <c r="FKL201" s="59"/>
      <c r="FKM201" s="59"/>
      <c r="FKN201" s="59"/>
      <c r="FKO201" s="59"/>
      <c r="FKP201" s="59"/>
      <c r="FKQ201" s="59"/>
      <c r="FKR201" s="59"/>
      <c r="FKS201" s="65" t="s">
        <v>454</v>
      </c>
      <c r="FKT201" s="59"/>
      <c r="FKU201" s="59"/>
      <c r="FKV201" s="59"/>
      <c r="FKW201" s="59"/>
      <c r="FKX201" s="59"/>
      <c r="FKY201" s="59"/>
      <c r="FKZ201" s="59"/>
      <c r="FLA201" s="59"/>
      <c r="FLB201" s="59"/>
      <c r="FLC201" s="65" t="s">
        <v>454</v>
      </c>
      <c r="FLD201" s="59"/>
      <c r="FLE201" s="59"/>
      <c r="FLF201" s="59"/>
      <c r="FLG201" s="59"/>
      <c r="FLH201" s="59"/>
      <c r="FLI201" s="59"/>
      <c r="FLJ201" s="59"/>
      <c r="FLK201" s="59"/>
      <c r="FLL201" s="59"/>
      <c r="FLM201" s="65" t="s">
        <v>454</v>
      </c>
      <c r="FLN201" s="59"/>
      <c r="FLO201" s="59"/>
      <c r="FLP201" s="59"/>
      <c r="FLQ201" s="59"/>
      <c r="FLR201" s="59"/>
      <c r="FLS201" s="59"/>
      <c r="FLT201" s="59"/>
      <c r="FLU201" s="59"/>
      <c r="FLV201" s="59"/>
      <c r="FLW201" s="65" t="s">
        <v>454</v>
      </c>
      <c r="FLX201" s="59"/>
      <c r="FLY201" s="59"/>
      <c r="FLZ201" s="59"/>
      <c r="FMA201" s="59"/>
      <c r="FMB201" s="59"/>
      <c r="FMC201" s="59"/>
      <c r="FMD201" s="59"/>
      <c r="FME201" s="59"/>
      <c r="FMF201" s="59"/>
      <c r="FMG201" s="65" t="s">
        <v>454</v>
      </c>
      <c r="FMH201" s="59"/>
      <c r="FMI201" s="59"/>
      <c r="FMJ201" s="59"/>
      <c r="FMK201" s="59"/>
      <c r="FML201" s="59"/>
      <c r="FMM201" s="59"/>
      <c r="FMN201" s="59"/>
      <c r="FMO201" s="59"/>
      <c r="FMP201" s="59"/>
      <c r="FMQ201" s="65" t="s">
        <v>454</v>
      </c>
      <c r="FMR201" s="59"/>
      <c r="FMS201" s="59"/>
      <c r="FMT201" s="59"/>
      <c r="FMU201" s="59"/>
      <c r="FMV201" s="59"/>
      <c r="FMW201" s="59"/>
      <c r="FMX201" s="59"/>
      <c r="FMY201" s="59"/>
      <c r="FMZ201" s="59"/>
      <c r="FNA201" s="65" t="s">
        <v>454</v>
      </c>
      <c r="FNB201" s="59"/>
      <c r="FNC201" s="59"/>
      <c r="FND201" s="59"/>
      <c r="FNE201" s="59"/>
      <c r="FNF201" s="59"/>
      <c r="FNG201" s="59"/>
      <c r="FNH201" s="59"/>
      <c r="FNI201" s="59"/>
      <c r="FNJ201" s="59"/>
      <c r="FNK201" s="65" t="s">
        <v>454</v>
      </c>
      <c r="FNL201" s="59"/>
      <c r="FNM201" s="59"/>
      <c r="FNN201" s="59"/>
      <c r="FNO201" s="59"/>
      <c r="FNP201" s="59"/>
      <c r="FNQ201" s="59"/>
      <c r="FNR201" s="59"/>
      <c r="FNS201" s="59"/>
      <c r="FNT201" s="59"/>
      <c r="FNU201" s="65" t="s">
        <v>454</v>
      </c>
      <c r="FNV201" s="59"/>
      <c r="FNW201" s="59"/>
      <c r="FNX201" s="59"/>
      <c r="FNY201" s="59"/>
      <c r="FNZ201" s="59"/>
      <c r="FOA201" s="59"/>
      <c r="FOB201" s="59"/>
      <c r="FOC201" s="59"/>
      <c r="FOD201" s="59"/>
      <c r="FOE201" s="65" t="s">
        <v>454</v>
      </c>
      <c r="FOF201" s="59"/>
      <c r="FOG201" s="59"/>
      <c r="FOH201" s="59"/>
      <c r="FOI201" s="59"/>
      <c r="FOJ201" s="59"/>
      <c r="FOK201" s="59"/>
      <c r="FOL201" s="59"/>
      <c r="FOM201" s="59"/>
      <c r="FON201" s="59"/>
      <c r="FOO201" s="65" t="s">
        <v>454</v>
      </c>
      <c r="FOP201" s="59"/>
      <c r="FOQ201" s="59"/>
      <c r="FOR201" s="59"/>
      <c r="FOS201" s="59"/>
      <c r="FOT201" s="59"/>
      <c r="FOU201" s="59"/>
      <c r="FOV201" s="59"/>
      <c r="FOW201" s="59"/>
      <c r="FOX201" s="59"/>
      <c r="FOY201" s="65" t="s">
        <v>454</v>
      </c>
      <c r="FOZ201" s="59"/>
      <c r="FPA201" s="59"/>
      <c r="FPB201" s="59"/>
      <c r="FPC201" s="59"/>
      <c r="FPD201" s="59"/>
      <c r="FPE201" s="59"/>
      <c r="FPF201" s="59"/>
      <c r="FPG201" s="59"/>
      <c r="FPH201" s="59"/>
      <c r="FPI201" s="65" t="s">
        <v>454</v>
      </c>
      <c r="FPJ201" s="59"/>
      <c r="FPK201" s="59"/>
      <c r="FPL201" s="59"/>
      <c r="FPM201" s="59"/>
      <c r="FPN201" s="59"/>
      <c r="FPO201" s="59"/>
      <c r="FPP201" s="59"/>
      <c r="FPQ201" s="59"/>
      <c r="FPR201" s="59"/>
      <c r="FPS201" s="65" t="s">
        <v>454</v>
      </c>
      <c r="FPT201" s="59"/>
      <c r="FPU201" s="59"/>
      <c r="FPV201" s="59"/>
      <c r="FPW201" s="59"/>
      <c r="FPX201" s="59"/>
      <c r="FPY201" s="59"/>
      <c r="FPZ201" s="59"/>
      <c r="FQA201" s="59"/>
      <c r="FQB201" s="59"/>
      <c r="FQC201" s="65" t="s">
        <v>454</v>
      </c>
      <c r="FQD201" s="59"/>
      <c r="FQE201" s="59"/>
      <c r="FQF201" s="59"/>
      <c r="FQG201" s="59"/>
      <c r="FQH201" s="59"/>
      <c r="FQI201" s="59"/>
      <c r="FQJ201" s="59"/>
      <c r="FQK201" s="59"/>
      <c r="FQL201" s="59"/>
      <c r="FQM201" s="65" t="s">
        <v>454</v>
      </c>
      <c r="FQN201" s="59"/>
      <c r="FQO201" s="59"/>
      <c r="FQP201" s="59"/>
      <c r="FQQ201" s="59"/>
      <c r="FQR201" s="59"/>
      <c r="FQS201" s="59"/>
      <c r="FQT201" s="59"/>
      <c r="FQU201" s="59"/>
      <c r="FQV201" s="59"/>
      <c r="FQW201" s="65" t="s">
        <v>454</v>
      </c>
      <c r="FQX201" s="59"/>
      <c r="FQY201" s="59"/>
      <c r="FQZ201" s="59"/>
      <c r="FRA201" s="59"/>
      <c r="FRB201" s="59"/>
      <c r="FRC201" s="59"/>
      <c r="FRD201" s="59"/>
      <c r="FRE201" s="59"/>
      <c r="FRF201" s="59"/>
      <c r="FRG201" s="65" t="s">
        <v>454</v>
      </c>
      <c r="FRH201" s="59"/>
      <c r="FRI201" s="59"/>
      <c r="FRJ201" s="59"/>
      <c r="FRK201" s="59"/>
      <c r="FRL201" s="59"/>
      <c r="FRM201" s="59"/>
      <c r="FRN201" s="59"/>
      <c r="FRO201" s="59"/>
      <c r="FRP201" s="59"/>
      <c r="FRQ201" s="65" t="s">
        <v>454</v>
      </c>
      <c r="FRR201" s="59"/>
      <c r="FRS201" s="59"/>
      <c r="FRT201" s="59"/>
      <c r="FRU201" s="59"/>
      <c r="FRV201" s="59"/>
      <c r="FRW201" s="59"/>
      <c r="FRX201" s="59"/>
      <c r="FRY201" s="59"/>
      <c r="FRZ201" s="59"/>
      <c r="FSA201" s="65" t="s">
        <v>454</v>
      </c>
      <c r="FSB201" s="59"/>
      <c r="FSC201" s="59"/>
      <c r="FSD201" s="59"/>
      <c r="FSE201" s="59"/>
      <c r="FSF201" s="59"/>
      <c r="FSG201" s="59"/>
      <c r="FSH201" s="59"/>
      <c r="FSI201" s="59"/>
      <c r="FSJ201" s="59"/>
      <c r="FSK201" s="65" t="s">
        <v>454</v>
      </c>
      <c r="FSL201" s="59"/>
      <c r="FSM201" s="59"/>
      <c r="FSN201" s="59"/>
      <c r="FSO201" s="59"/>
      <c r="FSP201" s="59"/>
      <c r="FSQ201" s="59"/>
      <c r="FSR201" s="59"/>
      <c r="FSS201" s="59"/>
      <c r="FST201" s="59"/>
      <c r="FSU201" s="65" t="s">
        <v>454</v>
      </c>
      <c r="FSV201" s="59"/>
      <c r="FSW201" s="59"/>
      <c r="FSX201" s="59"/>
      <c r="FSY201" s="59"/>
      <c r="FSZ201" s="59"/>
      <c r="FTA201" s="59"/>
      <c r="FTB201" s="59"/>
      <c r="FTC201" s="59"/>
      <c r="FTD201" s="59"/>
      <c r="FTE201" s="65" t="s">
        <v>454</v>
      </c>
      <c r="FTF201" s="59"/>
      <c r="FTG201" s="59"/>
      <c r="FTH201" s="59"/>
      <c r="FTI201" s="59"/>
      <c r="FTJ201" s="59"/>
      <c r="FTK201" s="59"/>
      <c r="FTL201" s="59"/>
      <c r="FTM201" s="59"/>
      <c r="FTN201" s="59"/>
      <c r="FTO201" s="65" t="s">
        <v>454</v>
      </c>
      <c r="FTP201" s="59"/>
      <c r="FTQ201" s="59"/>
      <c r="FTR201" s="59"/>
      <c r="FTS201" s="59"/>
      <c r="FTT201" s="59"/>
      <c r="FTU201" s="59"/>
      <c r="FTV201" s="59"/>
      <c r="FTW201" s="59"/>
      <c r="FTX201" s="59"/>
      <c r="FTY201" s="65" t="s">
        <v>454</v>
      </c>
      <c r="FTZ201" s="59"/>
      <c r="FUA201" s="59"/>
      <c r="FUB201" s="59"/>
      <c r="FUC201" s="59"/>
      <c r="FUD201" s="59"/>
      <c r="FUE201" s="59"/>
      <c r="FUF201" s="59"/>
      <c r="FUG201" s="59"/>
      <c r="FUH201" s="59"/>
      <c r="FUI201" s="65" t="s">
        <v>454</v>
      </c>
      <c r="FUJ201" s="59"/>
      <c r="FUK201" s="59"/>
      <c r="FUL201" s="59"/>
      <c r="FUM201" s="59"/>
      <c r="FUN201" s="59"/>
      <c r="FUO201" s="59"/>
      <c r="FUP201" s="59"/>
      <c r="FUQ201" s="59"/>
      <c r="FUR201" s="59"/>
      <c r="FUS201" s="65" t="s">
        <v>454</v>
      </c>
      <c r="FUT201" s="59"/>
      <c r="FUU201" s="59"/>
      <c r="FUV201" s="59"/>
      <c r="FUW201" s="59"/>
      <c r="FUX201" s="59"/>
      <c r="FUY201" s="59"/>
      <c r="FUZ201" s="59"/>
      <c r="FVA201" s="59"/>
      <c r="FVB201" s="59"/>
      <c r="FVC201" s="65" t="s">
        <v>454</v>
      </c>
      <c r="FVD201" s="59"/>
      <c r="FVE201" s="59"/>
      <c r="FVF201" s="59"/>
      <c r="FVG201" s="59"/>
      <c r="FVH201" s="59"/>
      <c r="FVI201" s="59"/>
      <c r="FVJ201" s="59"/>
      <c r="FVK201" s="59"/>
      <c r="FVL201" s="59"/>
      <c r="FVM201" s="65" t="s">
        <v>454</v>
      </c>
      <c r="FVN201" s="59"/>
      <c r="FVO201" s="59"/>
      <c r="FVP201" s="59"/>
      <c r="FVQ201" s="59"/>
      <c r="FVR201" s="59"/>
      <c r="FVS201" s="59"/>
      <c r="FVT201" s="59"/>
      <c r="FVU201" s="59"/>
      <c r="FVV201" s="59"/>
      <c r="FVW201" s="65" t="s">
        <v>454</v>
      </c>
      <c r="FVX201" s="59"/>
      <c r="FVY201" s="59"/>
      <c r="FVZ201" s="59"/>
      <c r="FWA201" s="59"/>
      <c r="FWB201" s="59"/>
      <c r="FWC201" s="59"/>
      <c r="FWD201" s="59"/>
      <c r="FWE201" s="59"/>
      <c r="FWF201" s="59"/>
      <c r="FWG201" s="65" t="s">
        <v>454</v>
      </c>
      <c r="FWH201" s="59"/>
      <c r="FWI201" s="59"/>
      <c r="FWJ201" s="59"/>
      <c r="FWK201" s="59"/>
      <c r="FWL201" s="59"/>
      <c r="FWM201" s="59"/>
      <c r="FWN201" s="59"/>
      <c r="FWO201" s="59"/>
      <c r="FWP201" s="59"/>
      <c r="FWQ201" s="65" t="s">
        <v>454</v>
      </c>
      <c r="FWR201" s="59"/>
      <c r="FWS201" s="59"/>
      <c r="FWT201" s="59"/>
      <c r="FWU201" s="59"/>
      <c r="FWV201" s="59"/>
      <c r="FWW201" s="59"/>
      <c r="FWX201" s="59"/>
      <c r="FWY201" s="59"/>
      <c r="FWZ201" s="59"/>
      <c r="FXA201" s="65" t="s">
        <v>454</v>
      </c>
      <c r="FXB201" s="59"/>
      <c r="FXC201" s="59"/>
      <c r="FXD201" s="59"/>
      <c r="FXE201" s="59"/>
      <c r="FXF201" s="59"/>
      <c r="FXG201" s="59"/>
      <c r="FXH201" s="59"/>
      <c r="FXI201" s="59"/>
      <c r="FXJ201" s="59"/>
      <c r="FXK201" s="65" t="s">
        <v>454</v>
      </c>
      <c r="FXL201" s="59"/>
      <c r="FXM201" s="59"/>
      <c r="FXN201" s="59"/>
      <c r="FXO201" s="59"/>
      <c r="FXP201" s="59"/>
      <c r="FXQ201" s="59"/>
      <c r="FXR201" s="59"/>
      <c r="FXS201" s="59"/>
      <c r="FXT201" s="59"/>
      <c r="FXU201" s="65" t="s">
        <v>454</v>
      </c>
      <c r="FXV201" s="59"/>
      <c r="FXW201" s="59"/>
      <c r="FXX201" s="59"/>
      <c r="FXY201" s="59"/>
      <c r="FXZ201" s="59"/>
      <c r="FYA201" s="59"/>
      <c r="FYB201" s="59"/>
      <c r="FYC201" s="59"/>
      <c r="FYD201" s="59"/>
      <c r="FYE201" s="65" t="s">
        <v>454</v>
      </c>
      <c r="FYF201" s="59"/>
      <c r="FYG201" s="59"/>
      <c r="FYH201" s="59"/>
      <c r="FYI201" s="59"/>
      <c r="FYJ201" s="59"/>
      <c r="FYK201" s="59"/>
      <c r="FYL201" s="59"/>
      <c r="FYM201" s="59"/>
      <c r="FYN201" s="59"/>
      <c r="FYO201" s="65" t="s">
        <v>454</v>
      </c>
      <c r="FYP201" s="59"/>
      <c r="FYQ201" s="59"/>
      <c r="FYR201" s="59"/>
      <c r="FYS201" s="59"/>
      <c r="FYT201" s="59"/>
      <c r="FYU201" s="59"/>
      <c r="FYV201" s="59"/>
      <c r="FYW201" s="59"/>
      <c r="FYX201" s="59"/>
      <c r="FYY201" s="65" t="s">
        <v>454</v>
      </c>
      <c r="FYZ201" s="59"/>
      <c r="FZA201" s="59"/>
      <c r="FZB201" s="59"/>
      <c r="FZC201" s="59"/>
      <c r="FZD201" s="59"/>
      <c r="FZE201" s="59"/>
      <c r="FZF201" s="59"/>
      <c r="FZG201" s="59"/>
      <c r="FZH201" s="59"/>
      <c r="FZI201" s="65" t="s">
        <v>454</v>
      </c>
      <c r="FZJ201" s="59"/>
      <c r="FZK201" s="59"/>
      <c r="FZL201" s="59"/>
      <c r="FZM201" s="59"/>
      <c r="FZN201" s="59"/>
      <c r="FZO201" s="59"/>
      <c r="FZP201" s="59"/>
      <c r="FZQ201" s="59"/>
      <c r="FZR201" s="59"/>
      <c r="FZS201" s="65" t="s">
        <v>454</v>
      </c>
      <c r="FZT201" s="59"/>
      <c r="FZU201" s="59"/>
      <c r="FZV201" s="59"/>
      <c r="FZW201" s="59"/>
      <c r="FZX201" s="59"/>
      <c r="FZY201" s="59"/>
      <c r="FZZ201" s="59"/>
      <c r="GAA201" s="59"/>
      <c r="GAB201" s="59"/>
      <c r="GAC201" s="65" t="s">
        <v>454</v>
      </c>
      <c r="GAD201" s="59"/>
      <c r="GAE201" s="59"/>
      <c r="GAF201" s="59"/>
      <c r="GAG201" s="59"/>
      <c r="GAH201" s="59"/>
      <c r="GAI201" s="59"/>
      <c r="GAJ201" s="59"/>
      <c r="GAK201" s="59"/>
      <c r="GAL201" s="59"/>
      <c r="GAM201" s="65" t="s">
        <v>454</v>
      </c>
      <c r="GAN201" s="59"/>
      <c r="GAO201" s="59"/>
      <c r="GAP201" s="59"/>
      <c r="GAQ201" s="59"/>
      <c r="GAR201" s="59"/>
      <c r="GAS201" s="59"/>
      <c r="GAT201" s="59"/>
      <c r="GAU201" s="59"/>
      <c r="GAV201" s="59"/>
      <c r="GAW201" s="65" t="s">
        <v>454</v>
      </c>
      <c r="GAX201" s="59"/>
      <c r="GAY201" s="59"/>
      <c r="GAZ201" s="59"/>
      <c r="GBA201" s="59"/>
      <c r="GBB201" s="59"/>
      <c r="GBC201" s="59"/>
      <c r="GBD201" s="59"/>
      <c r="GBE201" s="59"/>
      <c r="GBF201" s="59"/>
      <c r="GBG201" s="65" t="s">
        <v>454</v>
      </c>
      <c r="GBH201" s="59"/>
      <c r="GBI201" s="59"/>
      <c r="GBJ201" s="59"/>
      <c r="GBK201" s="59"/>
      <c r="GBL201" s="59"/>
      <c r="GBM201" s="59"/>
      <c r="GBN201" s="59"/>
      <c r="GBO201" s="59"/>
      <c r="GBP201" s="59"/>
      <c r="GBQ201" s="65" t="s">
        <v>454</v>
      </c>
      <c r="GBR201" s="59"/>
      <c r="GBS201" s="59"/>
      <c r="GBT201" s="59"/>
      <c r="GBU201" s="59"/>
      <c r="GBV201" s="59"/>
      <c r="GBW201" s="59"/>
      <c r="GBX201" s="59"/>
      <c r="GBY201" s="59"/>
      <c r="GBZ201" s="59"/>
      <c r="GCA201" s="65" t="s">
        <v>454</v>
      </c>
      <c r="GCB201" s="59"/>
      <c r="GCC201" s="59"/>
      <c r="GCD201" s="59"/>
      <c r="GCE201" s="59"/>
      <c r="GCF201" s="59"/>
      <c r="GCG201" s="59"/>
      <c r="GCH201" s="59"/>
      <c r="GCI201" s="59"/>
      <c r="GCJ201" s="59"/>
      <c r="GCK201" s="65" t="s">
        <v>454</v>
      </c>
      <c r="GCL201" s="59"/>
      <c r="GCM201" s="59"/>
      <c r="GCN201" s="59"/>
      <c r="GCO201" s="59"/>
      <c r="GCP201" s="59"/>
      <c r="GCQ201" s="59"/>
      <c r="GCR201" s="59"/>
      <c r="GCS201" s="59"/>
      <c r="GCT201" s="59"/>
      <c r="GCU201" s="65" t="s">
        <v>454</v>
      </c>
      <c r="GCV201" s="59"/>
      <c r="GCW201" s="59"/>
      <c r="GCX201" s="59"/>
      <c r="GCY201" s="59"/>
      <c r="GCZ201" s="59"/>
      <c r="GDA201" s="59"/>
      <c r="GDB201" s="59"/>
      <c r="GDC201" s="59"/>
      <c r="GDD201" s="59"/>
      <c r="GDE201" s="65" t="s">
        <v>454</v>
      </c>
      <c r="GDF201" s="59"/>
      <c r="GDG201" s="59"/>
      <c r="GDH201" s="59"/>
      <c r="GDI201" s="59"/>
      <c r="GDJ201" s="59"/>
      <c r="GDK201" s="59"/>
      <c r="GDL201" s="59"/>
      <c r="GDM201" s="59"/>
      <c r="GDN201" s="59"/>
      <c r="GDO201" s="65" t="s">
        <v>454</v>
      </c>
      <c r="GDP201" s="59"/>
      <c r="GDQ201" s="59"/>
      <c r="GDR201" s="59"/>
      <c r="GDS201" s="59"/>
      <c r="GDT201" s="59"/>
      <c r="GDU201" s="59"/>
      <c r="GDV201" s="59"/>
      <c r="GDW201" s="59"/>
      <c r="GDX201" s="59"/>
      <c r="GDY201" s="65" t="s">
        <v>454</v>
      </c>
      <c r="GDZ201" s="59"/>
      <c r="GEA201" s="59"/>
      <c r="GEB201" s="59"/>
      <c r="GEC201" s="59"/>
      <c r="GED201" s="59"/>
      <c r="GEE201" s="59"/>
      <c r="GEF201" s="59"/>
      <c r="GEG201" s="59"/>
      <c r="GEH201" s="59"/>
      <c r="GEI201" s="65" t="s">
        <v>454</v>
      </c>
      <c r="GEJ201" s="59"/>
      <c r="GEK201" s="59"/>
      <c r="GEL201" s="59"/>
      <c r="GEM201" s="59"/>
      <c r="GEN201" s="59"/>
      <c r="GEO201" s="59"/>
      <c r="GEP201" s="59"/>
      <c r="GEQ201" s="59"/>
      <c r="GER201" s="59"/>
      <c r="GES201" s="65" t="s">
        <v>454</v>
      </c>
      <c r="GET201" s="59"/>
      <c r="GEU201" s="59"/>
      <c r="GEV201" s="59"/>
      <c r="GEW201" s="59"/>
      <c r="GEX201" s="59"/>
      <c r="GEY201" s="59"/>
      <c r="GEZ201" s="59"/>
      <c r="GFA201" s="59"/>
      <c r="GFB201" s="59"/>
      <c r="GFC201" s="65" t="s">
        <v>454</v>
      </c>
      <c r="GFD201" s="59"/>
      <c r="GFE201" s="59"/>
      <c r="GFF201" s="59"/>
      <c r="GFG201" s="59"/>
      <c r="GFH201" s="59"/>
      <c r="GFI201" s="59"/>
      <c r="GFJ201" s="59"/>
      <c r="GFK201" s="59"/>
      <c r="GFL201" s="59"/>
      <c r="GFM201" s="65" t="s">
        <v>454</v>
      </c>
      <c r="GFN201" s="59"/>
      <c r="GFO201" s="59"/>
      <c r="GFP201" s="59"/>
      <c r="GFQ201" s="59"/>
      <c r="GFR201" s="59"/>
      <c r="GFS201" s="59"/>
      <c r="GFT201" s="59"/>
      <c r="GFU201" s="59"/>
      <c r="GFV201" s="59"/>
      <c r="GFW201" s="65" t="s">
        <v>454</v>
      </c>
      <c r="GFX201" s="59"/>
      <c r="GFY201" s="59"/>
      <c r="GFZ201" s="59"/>
      <c r="GGA201" s="59"/>
      <c r="GGB201" s="59"/>
      <c r="GGC201" s="59"/>
      <c r="GGD201" s="59"/>
      <c r="GGE201" s="59"/>
      <c r="GGF201" s="59"/>
      <c r="GGG201" s="65" t="s">
        <v>454</v>
      </c>
      <c r="GGH201" s="59"/>
      <c r="GGI201" s="59"/>
      <c r="GGJ201" s="59"/>
      <c r="GGK201" s="59"/>
      <c r="GGL201" s="59"/>
      <c r="GGM201" s="59"/>
      <c r="GGN201" s="59"/>
      <c r="GGO201" s="59"/>
      <c r="GGP201" s="59"/>
      <c r="GGQ201" s="65" t="s">
        <v>454</v>
      </c>
      <c r="GGR201" s="59"/>
      <c r="GGS201" s="59"/>
      <c r="GGT201" s="59"/>
      <c r="GGU201" s="59"/>
      <c r="GGV201" s="59"/>
      <c r="GGW201" s="59"/>
      <c r="GGX201" s="59"/>
      <c r="GGY201" s="59"/>
      <c r="GGZ201" s="59"/>
      <c r="GHA201" s="65" t="s">
        <v>454</v>
      </c>
      <c r="GHB201" s="59"/>
      <c r="GHC201" s="59"/>
      <c r="GHD201" s="59"/>
      <c r="GHE201" s="59"/>
      <c r="GHF201" s="59"/>
      <c r="GHG201" s="59"/>
      <c r="GHH201" s="59"/>
      <c r="GHI201" s="59"/>
      <c r="GHJ201" s="59"/>
      <c r="GHK201" s="65" t="s">
        <v>454</v>
      </c>
      <c r="GHL201" s="59"/>
      <c r="GHM201" s="59"/>
      <c r="GHN201" s="59"/>
      <c r="GHO201" s="59"/>
      <c r="GHP201" s="59"/>
      <c r="GHQ201" s="59"/>
      <c r="GHR201" s="59"/>
      <c r="GHS201" s="59"/>
      <c r="GHT201" s="59"/>
      <c r="GHU201" s="65" t="s">
        <v>454</v>
      </c>
      <c r="GHV201" s="59"/>
      <c r="GHW201" s="59"/>
      <c r="GHX201" s="59"/>
      <c r="GHY201" s="59"/>
      <c r="GHZ201" s="59"/>
      <c r="GIA201" s="59"/>
      <c r="GIB201" s="59"/>
      <c r="GIC201" s="59"/>
      <c r="GID201" s="59"/>
      <c r="GIE201" s="65" t="s">
        <v>454</v>
      </c>
      <c r="GIF201" s="59"/>
      <c r="GIG201" s="59"/>
      <c r="GIH201" s="59"/>
      <c r="GII201" s="59"/>
      <c r="GIJ201" s="59"/>
      <c r="GIK201" s="59"/>
      <c r="GIL201" s="59"/>
      <c r="GIM201" s="59"/>
      <c r="GIN201" s="59"/>
      <c r="GIO201" s="65" t="s">
        <v>454</v>
      </c>
      <c r="GIP201" s="59"/>
      <c r="GIQ201" s="59"/>
      <c r="GIR201" s="59"/>
      <c r="GIS201" s="59"/>
      <c r="GIT201" s="59"/>
      <c r="GIU201" s="59"/>
      <c r="GIV201" s="59"/>
      <c r="GIW201" s="59"/>
      <c r="GIX201" s="59"/>
      <c r="GIY201" s="65" t="s">
        <v>454</v>
      </c>
      <c r="GIZ201" s="59"/>
      <c r="GJA201" s="59"/>
      <c r="GJB201" s="59"/>
      <c r="GJC201" s="59"/>
      <c r="GJD201" s="59"/>
      <c r="GJE201" s="59"/>
      <c r="GJF201" s="59"/>
      <c r="GJG201" s="59"/>
      <c r="GJH201" s="59"/>
      <c r="GJI201" s="65" t="s">
        <v>454</v>
      </c>
      <c r="GJJ201" s="59"/>
      <c r="GJK201" s="59"/>
      <c r="GJL201" s="59"/>
      <c r="GJM201" s="59"/>
      <c r="GJN201" s="59"/>
      <c r="GJO201" s="59"/>
      <c r="GJP201" s="59"/>
      <c r="GJQ201" s="59"/>
      <c r="GJR201" s="59"/>
      <c r="GJS201" s="65" t="s">
        <v>454</v>
      </c>
      <c r="GJT201" s="59"/>
      <c r="GJU201" s="59"/>
      <c r="GJV201" s="59"/>
      <c r="GJW201" s="59"/>
      <c r="GJX201" s="59"/>
      <c r="GJY201" s="59"/>
      <c r="GJZ201" s="59"/>
      <c r="GKA201" s="59"/>
      <c r="GKB201" s="59"/>
      <c r="GKC201" s="65" t="s">
        <v>454</v>
      </c>
      <c r="GKD201" s="59"/>
      <c r="GKE201" s="59"/>
      <c r="GKF201" s="59"/>
      <c r="GKG201" s="59"/>
      <c r="GKH201" s="59"/>
      <c r="GKI201" s="59"/>
      <c r="GKJ201" s="59"/>
      <c r="GKK201" s="59"/>
      <c r="GKL201" s="59"/>
      <c r="GKM201" s="65" t="s">
        <v>454</v>
      </c>
      <c r="GKN201" s="59"/>
      <c r="GKO201" s="59"/>
      <c r="GKP201" s="59"/>
      <c r="GKQ201" s="59"/>
      <c r="GKR201" s="59"/>
      <c r="GKS201" s="59"/>
      <c r="GKT201" s="59"/>
      <c r="GKU201" s="59"/>
      <c r="GKV201" s="59"/>
      <c r="GKW201" s="65" t="s">
        <v>454</v>
      </c>
      <c r="GKX201" s="59"/>
      <c r="GKY201" s="59"/>
      <c r="GKZ201" s="59"/>
      <c r="GLA201" s="59"/>
      <c r="GLB201" s="59"/>
      <c r="GLC201" s="59"/>
      <c r="GLD201" s="59"/>
      <c r="GLE201" s="59"/>
      <c r="GLF201" s="59"/>
      <c r="GLG201" s="65" t="s">
        <v>454</v>
      </c>
      <c r="GLH201" s="59"/>
      <c r="GLI201" s="59"/>
      <c r="GLJ201" s="59"/>
      <c r="GLK201" s="59"/>
      <c r="GLL201" s="59"/>
      <c r="GLM201" s="59"/>
      <c r="GLN201" s="59"/>
      <c r="GLO201" s="59"/>
      <c r="GLP201" s="59"/>
      <c r="GLQ201" s="65" t="s">
        <v>454</v>
      </c>
      <c r="GLR201" s="59"/>
      <c r="GLS201" s="59"/>
      <c r="GLT201" s="59"/>
      <c r="GLU201" s="59"/>
      <c r="GLV201" s="59"/>
      <c r="GLW201" s="59"/>
      <c r="GLX201" s="59"/>
      <c r="GLY201" s="59"/>
      <c r="GLZ201" s="59"/>
      <c r="GMA201" s="65" t="s">
        <v>454</v>
      </c>
      <c r="GMB201" s="59"/>
      <c r="GMC201" s="59"/>
      <c r="GMD201" s="59"/>
      <c r="GME201" s="59"/>
      <c r="GMF201" s="59"/>
      <c r="GMG201" s="59"/>
      <c r="GMH201" s="59"/>
      <c r="GMI201" s="59"/>
      <c r="GMJ201" s="59"/>
      <c r="GMK201" s="65" t="s">
        <v>454</v>
      </c>
      <c r="GML201" s="59"/>
      <c r="GMM201" s="59"/>
      <c r="GMN201" s="59"/>
      <c r="GMO201" s="59"/>
      <c r="GMP201" s="59"/>
      <c r="GMQ201" s="59"/>
      <c r="GMR201" s="59"/>
      <c r="GMS201" s="59"/>
      <c r="GMT201" s="59"/>
      <c r="GMU201" s="65" t="s">
        <v>454</v>
      </c>
      <c r="GMV201" s="59"/>
      <c r="GMW201" s="59"/>
      <c r="GMX201" s="59"/>
      <c r="GMY201" s="59"/>
      <c r="GMZ201" s="59"/>
      <c r="GNA201" s="59"/>
      <c r="GNB201" s="59"/>
      <c r="GNC201" s="59"/>
      <c r="GND201" s="59"/>
      <c r="GNE201" s="65" t="s">
        <v>454</v>
      </c>
      <c r="GNF201" s="59"/>
      <c r="GNG201" s="59"/>
      <c r="GNH201" s="59"/>
      <c r="GNI201" s="59"/>
      <c r="GNJ201" s="59"/>
      <c r="GNK201" s="59"/>
      <c r="GNL201" s="59"/>
      <c r="GNM201" s="59"/>
      <c r="GNN201" s="59"/>
      <c r="GNO201" s="65" t="s">
        <v>454</v>
      </c>
      <c r="GNP201" s="59"/>
      <c r="GNQ201" s="59"/>
      <c r="GNR201" s="59"/>
      <c r="GNS201" s="59"/>
      <c r="GNT201" s="59"/>
      <c r="GNU201" s="59"/>
      <c r="GNV201" s="59"/>
      <c r="GNW201" s="59"/>
      <c r="GNX201" s="59"/>
      <c r="GNY201" s="65" t="s">
        <v>454</v>
      </c>
      <c r="GNZ201" s="59"/>
      <c r="GOA201" s="59"/>
      <c r="GOB201" s="59"/>
      <c r="GOC201" s="59"/>
      <c r="GOD201" s="59"/>
      <c r="GOE201" s="59"/>
      <c r="GOF201" s="59"/>
      <c r="GOG201" s="59"/>
      <c r="GOH201" s="59"/>
      <c r="GOI201" s="65" t="s">
        <v>454</v>
      </c>
      <c r="GOJ201" s="59"/>
      <c r="GOK201" s="59"/>
      <c r="GOL201" s="59"/>
      <c r="GOM201" s="59"/>
      <c r="GON201" s="59"/>
      <c r="GOO201" s="59"/>
      <c r="GOP201" s="59"/>
      <c r="GOQ201" s="59"/>
      <c r="GOR201" s="59"/>
      <c r="GOS201" s="65" t="s">
        <v>454</v>
      </c>
      <c r="GOT201" s="59"/>
      <c r="GOU201" s="59"/>
      <c r="GOV201" s="59"/>
      <c r="GOW201" s="59"/>
      <c r="GOX201" s="59"/>
      <c r="GOY201" s="59"/>
      <c r="GOZ201" s="59"/>
      <c r="GPA201" s="59"/>
      <c r="GPB201" s="59"/>
      <c r="GPC201" s="65" t="s">
        <v>454</v>
      </c>
      <c r="GPD201" s="59"/>
      <c r="GPE201" s="59"/>
      <c r="GPF201" s="59"/>
      <c r="GPG201" s="59"/>
      <c r="GPH201" s="59"/>
      <c r="GPI201" s="59"/>
      <c r="GPJ201" s="59"/>
      <c r="GPK201" s="59"/>
      <c r="GPL201" s="59"/>
      <c r="GPM201" s="65" t="s">
        <v>454</v>
      </c>
      <c r="GPN201" s="59"/>
      <c r="GPO201" s="59"/>
      <c r="GPP201" s="59"/>
      <c r="GPQ201" s="59"/>
      <c r="GPR201" s="59"/>
      <c r="GPS201" s="59"/>
      <c r="GPT201" s="59"/>
      <c r="GPU201" s="59"/>
      <c r="GPV201" s="59"/>
      <c r="GPW201" s="65" t="s">
        <v>454</v>
      </c>
      <c r="GPX201" s="59"/>
      <c r="GPY201" s="59"/>
      <c r="GPZ201" s="59"/>
      <c r="GQA201" s="59"/>
      <c r="GQB201" s="59"/>
      <c r="GQC201" s="59"/>
      <c r="GQD201" s="59"/>
      <c r="GQE201" s="59"/>
      <c r="GQF201" s="59"/>
      <c r="GQG201" s="65" t="s">
        <v>454</v>
      </c>
      <c r="GQH201" s="59"/>
      <c r="GQI201" s="59"/>
      <c r="GQJ201" s="59"/>
      <c r="GQK201" s="59"/>
      <c r="GQL201" s="59"/>
      <c r="GQM201" s="59"/>
      <c r="GQN201" s="59"/>
      <c r="GQO201" s="59"/>
      <c r="GQP201" s="59"/>
      <c r="GQQ201" s="65" t="s">
        <v>454</v>
      </c>
      <c r="GQR201" s="59"/>
      <c r="GQS201" s="59"/>
      <c r="GQT201" s="59"/>
      <c r="GQU201" s="59"/>
      <c r="GQV201" s="59"/>
      <c r="GQW201" s="59"/>
      <c r="GQX201" s="59"/>
      <c r="GQY201" s="59"/>
      <c r="GQZ201" s="59"/>
      <c r="GRA201" s="65" t="s">
        <v>454</v>
      </c>
      <c r="GRB201" s="59"/>
      <c r="GRC201" s="59"/>
      <c r="GRD201" s="59"/>
      <c r="GRE201" s="59"/>
      <c r="GRF201" s="59"/>
      <c r="GRG201" s="59"/>
      <c r="GRH201" s="59"/>
      <c r="GRI201" s="59"/>
      <c r="GRJ201" s="59"/>
      <c r="GRK201" s="65" t="s">
        <v>454</v>
      </c>
      <c r="GRL201" s="59"/>
      <c r="GRM201" s="59"/>
      <c r="GRN201" s="59"/>
      <c r="GRO201" s="59"/>
      <c r="GRP201" s="59"/>
      <c r="GRQ201" s="59"/>
      <c r="GRR201" s="59"/>
      <c r="GRS201" s="59"/>
      <c r="GRT201" s="59"/>
      <c r="GRU201" s="65" t="s">
        <v>454</v>
      </c>
      <c r="GRV201" s="59"/>
      <c r="GRW201" s="59"/>
      <c r="GRX201" s="59"/>
      <c r="GRY201" s="59"/>
      <c r="GRZ201" s="59"/>
      <c r="GSA201" s="59"/>
      <c r="GSB201" s="59"/>
      <c r="GSC201" s="59"/>
      <c r="GSD201" s="59"/>
      <c r="GSE201" s="65" t="s">
        <v>454</v>
      </c>
      <c r="GSF201" s="59"/>
      <c r="GSG201" s="59"/>
      <c r="GSH201" s="59"/>
      <c r="GSI201" s="59"/>
      <c r="GSJ201" s="59"/>
      <c r="GSK201" s="59"/>
      <c r="GSL201" s="59"/>
      <c r="GSM201" s="59"/>
      <c r="GSN201" s="59"/>
      <c r="GSO201" s="65" t="s">
        <v>454</v>
      </c>
      <c r="GSP201" s="59"/>
      <c r="GSQ201" s="59"/>
      <c r="GSR201" s="59"/>
      <c r="GSS201" s="59"/>
      <c r="GST201" s="59"/>
      <c r="GSU201" s="59"/>
      <c r="GSV201" s="59"/>
      <c r="GSW201" s="59"/>
      <c r="GSX201" s="59"/>
      <c r="GSY201" s="65" t="s">
        <v>454</v>
      </c>
      <c r="GSZ201" s="59"/>
      <c r="GTA201" s="59"/>
      <c r="GTB201" s="59"/>
      <c r="GTC201" s="59"/>
      <c r="GTD201" s="59"/>
      <c r="GTE201" s="59"/>
      <c r="GTF201" s="59"/>
      <c r="GTG201" s="59"/>
      <c r="GTH201" s="59"/>
      <c r="GTI201" s="65" t="s">
        <v>454</v>
      </c>
      <c r="GTJ201" s="59"/>
      <c r="GTK201" s="59"/>
      <c r="GTL201" s="59"/>
      <c r="GTM201" s="59"/>
      <c r="GTN201" s="59"/>
      <c r="GTO201" s="59"/>
      <c r="GTP201" s="59"/>
      <c r="GTQ201" s="59"/>
      <c r="GTR201" s="59"/>
      <c r="GTS201" s="65" t="s">
        <v>454</v>
      </c>
      <c r="GTT201" s="59"/>
      <c r="GTU201" s="59"/>
      <c r="GTV201" s="59"/>
      <c r="GTW201" s="59"/>
      <c r="GTX201" s="59"/>
      <c r="GTY201" s="59"/>
      <c r="GTZ201" s="59"/>
      <c r="GUA201" s="59"/>
      <c r="GUB201" s="59"/>
      <c r="GUC201" s="65" t="s">
        <v>454</v>
      </c>
      <c r="GUD201" s="59"/>
      <c r="GUE201" s="59"/>
      <c r="GUF201" s="59"/>
      <c r="GUG201" s="59"/>
      <c r="GUH201" s="59"/>
      <c r="GUI201" s="59"/>
      <c r="GUJ201" s="59"/>
      <c r="GUK201" s="59"/>
      <c r="GUL201" s="59"/>
      <c r="GUM201" s="65" t="s">
        <v>454</v>
      </c>
      <c r="GUN201" s="59"/>
      <c r="GUO201" s="59"/>
      <c r="GUP201" s="59"/>
      <c r="GUQ201" s="59"/>
      <c r="GUR201" s="59"/>
      <c r="GUS201" s="59"/>
      <c r="GUT201" s="59"/>
      <c r="GUU201" s="59"/>
      <c r="GUV201" s="59"/>
      <c r="GUW201" s="65" t="s">
        <v>454</v>
      </c>
      <c r="GUX201" s="59"/>
      <c r="GUY201" s="59"/>
      <c r="GUZ201" s="59"/>
      <c r="GVA201" s="59"/>
      <c r="GVB201" s="59"/>
      <c r="GVC201" s="59"/>
      <c r="GVD201" s="59"/>
      <c r="GVE201" s="59"/>
      <c r="GVF201" s="59"/>
      <c r="GVG201" s="65" t="s">
        <v>454</v>
      </c>
      <c r="GVH201" s="59"/>
      <c r="GVI201" s="59"/>
      <c r="GVJ201" s="59"/>
      <c r="GVK201" s="59"/>
      <c r="GVL201" s="59"/>
      <c r="GVM201" s="59"/>
      <c r="GVN201" s="59"/>
      <c r="GVO201" s="59"/>
      <c r="GVP201" s="59"/>
      <c r="GVQ201" s="65" t="s">
        <v>454</v>
      </c>
      <c r="GVR201" s="59"/>
      <c r="GVS201" s="59"/>
      <c r="GVT201" s="59"/>
      <c r="GVU201" s="59"/>
      <c r="GVV201" s="59"/>
      <c r="GVW201" s="59"/>
      <c r="GVX201" s="59"/>
      <c r="GVY201" s="59"/>
      <c r="GVZ201" s="59"/>
      <c r="GWA201" s="65" t="s">
        <v>454</v>
      </c>
      <c r="GWB201" s="59"/>
      <c r="GWC201" s="59"/>
      <c r="GWD201" s="59"/>
      <c r="GWE201" s="59"/>
      <c r="GWF201" s="59"/>
      <c r="GWG201" s="59"/>
      <c r="GWH201" s="59"/>
      <c r="GWI201" s="59"/>
      <c r="GWJ201" s="59"/>
      <c r="GWK201" s="65" t="s">
        <v>454</v>
      </c>
      <c r="GWL201" s="59"/>
      <c r="GWM201" s="59"/>
      <c r="GWN201" s="59"/>
      <c r="GWO201" s="59"/>
      <c r="GWP201" s="59"/>
      <c r="GWQ201" s="59"/>
      <c r="GWR201" s="59"/>
      <c r="GWS201" s="59"/>
      <c r="GWT201" s="59"/>
      <c r="GWU201" s="65" t="s">
        <v>454</v>
      </c>
      <c r="GWV201" s="59"/>
      <c r="GWW201" s="59"/>
      <c r="GWX201" s="59"/>
      <c r="GWY201" s="59"/>
      <c r="GWZ201" s="59"/>
      <c r="GXA201" s="59"/>
      <c r="GXB201" s="59"/>
      <c r="GXC201" s="59"/>
      <c r="GXD201" s="59"/>
      <c r="GXE201" s="65" t="s">
        <v>454</v>
      </c>
      <c r="GXF201" s="59"/>
      <c r="GXG201" s="59"/>
      <c r="GXH201" s="59"/>
      <c r="GXI201" s="59"/>
      <c r="GXJ201" s="59"/>
      <c r="GXK201" s="59"/>
      <c r="GXL201" s="59"/>
      <c r="GXM201" s="59"/>
      <c r="GXN201" s="59"/>
      <c r="GXO201" s="65" t="s">
        <v>454</v>
      </c>
      <c r="GXP201" s="59"/>
      <c r="GXQ201" s="59"/>
      <c r="GXR201" s="59"/>
      <c r="GXS201" s="59"/>
      <c r="GXT201" s="59"/>
      <c r="GXU201" s="59"/>
      <c r="GXV201" s="59"/>
      <c r="GXW201" s="59"/>
      <c r="GXX201" s="59"/>
      <c r="GXY201" s="65" t="s">
        <v>454</v>
      </c>
      <c r="GXZ201" s="59"/>
      <c r="GYA201" s="59"/>
      <c r="GYB201" s="59"/>
      <c r="GYC201" s="59"/>
      <c r="GYD201" s="59"/>
      <c r="GYE201" s="59"/>
      <c r="GYF201" s="59"/>
      <c r="GYG201" s="59"/>
      <c r="GYH201" s="59"/>
      <c r="GYI201" s="65" t="s">
        <v>454</v>
      </c>
      <c r="GYJ201" s="59"/>
      <c r="GYK201" s="59"/>
      <c r="GYL201" s="59"/>
      <c r="GYM201" s="59"/>
      <c r="GYN201" s="59"/>
      <c r="GYO201" s="59"/>
      <c r="GYP201" s="59"/>
      <c r="GYQ201" s="59"/>
      <c r="GYR201" s="59"/>
      <c r="GYS201" s="65" t="s">
        <v>454</v>
      </c>
      <c r="GYT201" s="59"/>
      <c r="GYU201" s="59"/>
      <c r="GYV201" s="59"/>
      <c r="GYW201" s="59"/>
      <c r="GYX201" s="59"/>
      <c r="GYY201" s="59"/>
      <c r="GYZ201" s="59"/>
      <c r="GZA201" s="59"/>
      <c r="GZB201" s="59"/>
      <c r="GZC201" s="65" t="s">
        <v>454</v>
      </c>
      <c r="GZD201" s="59"/>
      <c r="GZE201" s="59"/>
      <c r="GZF201" s="59"/>
      <c r="GZG201" s="59"/>
      <c r="GZH201" s="59"/>
      <c r="GZI201" s="59"/>
      <c r="GZJ201" s="59"/>
      <c r="GZK201" s="59"/>
      <c r="GZL201" s="59"/>
      <c r="GZM201" s="65" t="s">
        <v>454</v>
      </c>
      <c r="GZN201" s="59"/>
      <c r="GZO201" s="59"/>
      <c r="GZP201" s="59"/>
      <c r="GZQ201" s="59"/>
      <c r="GZR201" s="59"/>
      <c r="GZS201" s="59"/>
      <c r="GZT201" s="59"/>
      <c r="GZU201" s="59"/>
      <c r="GZV201" s="59"/>
      <c r="GZW201" s="65" t="s">
        <v>454</v>
      </c>
      <c r="GZX201" s="59"/>
      <c r="GZY201" s="59"/>
      <c r="GZZ201" s="59"/>
      <c r="HAA201" s="59"/>
      <c r="HAB201" s="59"/>
      <c r="HAC201" s="59"/>
      <c r="HAD201" s="59"/>
      <c r="HAE201" s="59"/>
      <c r="HAF201" s="59"/>
      <c r="HAG201" s="65" t="s">
        <v>454</v>
      </c>
      <c r="HAH201" s="59"/>
      <c r="HAI201" s="59"/>
      <c r="HAJ201" s="59"/>
      <c r="HAK201" s="59"/>
      <c r="HAL201" s="59"/>
      <c r="HAM201" s="59"/>
      <c r="HAN201" s="59"/>
      <c r="HAO201" s="59"/>
      <c r="HAP201" s="59"/>
      <c r="HAQ201" s="65" t="s">
        <v>454</v>
      </c>
      <c r="HAR201" s="59"/>
      <c r="HAS201" s="59"/>
      <c r="HAT201" s="59"/>
      <c r="HAU201" s="59"/>
      <c r="HAV201" s="59"/>
      <c r="HAW201" s="59"/>
      <c r="HAX201" s="59"/>
      <c r="HAY201" s="59"/>
      <c r="HAZ201" s="59"/>
      <c r="HBA201" s="65" t="s">
        <v>454</v>
      </c>
      <c r="HBB201" s="59"/>
      <c r="HBC201" s="59"/>
      <c r="HBD201" s="59"/>
      <c r="HBE201" s="59"/>
      <c r="HBF201" s="59"/>
      <c r="HBG201" s="59"/>
      <c r="HBH201" s="59"/>
      <c r="HBI201" s="59"/>
      <c r="HBJ201" s="59"/>
      <c r="HBK201" s="65" t="s">
        <v>454</v>
      </c>
      <c r="HBL201" s="59"/>
      <c r="HBM201" s="59"/>
      <c r="HBN201" s="59"/>
      <c r="HBO201" s="59"/>
      <c r="HBP201" s="59"/>
      <c r="HBQ201" s="59"/>
      <c r="HBR201" s="59"/>
      <c r="HBS201" s="59"/>
      <c r="HBT201" s="59"/>
      <c r="HBU201" s="65" t="s">
        <v>454</v>
      </c>
      <c r="HBV201" s="59"/>
      <c r="HBW201" s="59"/>
      <c r="HBX201" s="59"/>
      <c r="HBY201" s="59"/>
      <c r="HBZ201" s="59"/>
      <c r="HCA201" s="59"/>
      <c r="HCB201" s="59"/>
      <c r="HCC201" s="59"/>
      <c r="HCD201" s="59"/>
      <c r="HCE201" s="65" t="s">
        <v>454</v>
      </c>
      <c r="HCF201" s="59"/>
      <c r="HCG201" s="59"/>
      <c r="HCH201" s="59"/>
      <c r="HCI201" s="59"/>
      <c r="HCJ201" s="59"/>
      <c r="HCK201" s="59"/>
      <c r="HCL201" s="59"/>
      <c r="HCM201" s="59"/>
      <c r="HCN201" s="59"/>
      <c r="HCO201" s="65" t="s">
        <v>454</v>
      </c>
      <c r="HCP201" s="59"/>
      <c r="HCQ201" s="59"/>
      <c r="HCR201" s="59"/>
      <c r="HCS201" s="59"/>
      <c r="HCT201" s="59"/>
      <c r="HCU201" s="59"/>
      <c r="HCV201" s="59"/>
      <c r="HCW201" s="59"/>
      <c r="HCX201" s="59"/>
      <c r="HCY201" s="65" t="s">
        <v>454</v>
      </c>
      <c r="HCZ201" s="59"/>
      <c r="HDA201" s="59"/>
      <c r="HDB201" s="59"/>
      <c r="HDC201" s="59"/>
      <c r="HDD201" s="59"/>
      <c r="HDE201" s="59"/>
      <c r="HDF201" s="59"/>
      <c r="HDG201" s="59"/>
      <c r="HDH201" s="59"/>
      <c r="HDI201" s="65" t="s">
        <v>454</v>
      </c>
      <c r="HDJ201" s="59"/>
      <c r="HDK201" s="59"/>
      <c r="HDL201" s="59"/>
      <c r="HDM201" s="59"/>
      <c r="HDN201" s="59"/>
      <c r="HDO201" s="59"/>
      <c r="HDP201" s="59"/>
      <c r="HDQ201" s="59"/>
      <c r="HDR201" s="59"/>
      <c r="HDS201" s="65" t="s">
        <v>454</v>
      </c>
      <c r="HDT201" s="59"/>
      <c r="HDU201" s="59"/>
      <c r="HDV201" s="59"/>
      <c r="HDW201" s="59"/>
      <c r="HDX201" s="59"/>
      <c r="HDY201" s="59"/>
      <c r="HDZ201" s="59"/>
      <c r="HEA201" s="59"/>
      <c r="HEB201" s="59"/>
      <c r="HEC201" s="65" t="s">
        <v>454</v>
      </c>
      <c r="HED201" s="59"/>
      <c r="HEE201" s="59"/>
      <c r="HEF201" s="59"/>
      <c r="HEG201" s="59"/>
      <c r="HEH201" s="59"/>
      <c r="HEI201" s="59"/>
      <c r="HEJ201" s="59"/>
      <c r="HEK201" s="59"/>
      <c r="HEL201" s="59"/>
      <c r="HEM201" s="65" t="s">
        <v>454</v>
      </c>
      <c r="HEN201" s="59"/>
      <c r="HEO201" s="59"/>
      <c r="HEP201" s="59"/>
      <c r="HEQ201" s="59"/>
      <c r="HER201" s="59"/>
      <c r="HES201" s="59"/>
      <c r="HET201" s="59"/>
      <c r="HEU201" s="59"/>
      <c r="HEV201" s="59"/>
      <c r="HEW201" s="65" t="s">
        <v>454</v>
      </c>
      <c r="HEX201" s="59"/>
      <c r="HEY201" s="59"/>
      <c r="HEZ201" s="59"/>
      <c r="HFA201" s="59"/>
      <c r="HFB201" s="59"/>
      <c r="HFC201" s="59"/>
      <c r="HFD201" s="59"/>
      <c r="HFE201" s="59"/>
      <c r="HFF201" s="59"/>
      <c r="HFG201" s="65" t="s">
        <v>454</v>
      </c>
      <c r="HFH201" s="59"/>
      <c r="HFI201" s="59"/>
      <c r="HFJ201" s="59"/>
      <c r="HFK201" s="59"/>
      <c r="HFL201" s="59"/>
      <c r="HFM201" s="59"/>
      <c r="HFN201" s="59"/>
      <c r="HFO201" s="59"/>
      <c r="HFP201" s="59"/>
      <c r="HFQ201" s="65" t="s">
        <v>454</v>
      </c>
      <c r="HFR201" s="59"/>
      <c r="HFS201" s="59"/>
      <c r="HFT201" s="59"/>
      <c r="HFU201" s="59"/>
      <c r="HFV201" s="59"/>
      <c r="HFW201" s="59"/>
      <c r="HFX201" s="59"/>
      <c r="HFY201" s="59"/>
      <c r="HFZ201" s="59"/>
      <c r="HGA201" s="65" t="s">
        <v>454</v>
      </c>
      <c r="HGB201" s="59"/>
      <c r="HGC201" s="59"/>
      <c r="HGD201" s="59"/>
      <c r="HGE201" s="59"/>
      <c r="HGF201" s="59"/>
      <c r="HGG201" s="59"/>
      <c r="HGH201" s="59"/>
      <c r="HGI201" s="59"/>
      <c r="HGJ201" s="59"/>
      <c r="HGK201" s="65" t="s">
        <v>454</v>
      </c>
      <c r="HGL201" s="59"/>
      <c r="HGM201" s="59"/>
      <c r="HGN201" s="59"/>
      <c r="HGO201" s="59"/>
      <c r="HGP201" s="59"/>
      <c r="HGQ201" s="59"/>
      <c r="HGR201" s="59"/>
      <c r="HGS201" s="59"/>
      <c r="HGT201" s="59"/>
      <c r="HGU201" s="65" t="s">
        <v>454</v>
      </c>
      <c r="HGV201" s="59"/>
      <c r="HGW201" s="59"/>
      <c r="HGX201" s="59"/>
      <c r="HGY201" s="59"/>
      <c r="HGZ201" s="59"/>
      <c r="HHA201" s="59"/>
      <c r="HHB201" s="59"/>
      <c r="HHC201" s="59"/>
      <c r="HHD201" s="59"/>
      <c r="HHE201" s="65" t="s">
        <v>454</v>
      </c>
      <c r="HHF201" s="59"/>
      <c r="HHG201" s="59"/>
      <c r="HHH201" s="59"/>
      <c r="HHI201" s="59"/>
      <c r="HHJ201" s="59"/>
      <c r="HHK201" s="59"/>
      <c r="HHL201" s="59"/>
      <c r="HHM201" s="59"/>
      <c r="HHN201" s="59"/>
      <c r="HHO201" s="65" t="s">
        <v>454</v>
      </c>
      <c r="HHP201" s="59"/>
      <c r="HHQ201" s="59"/>
      <c r="HHR201" s="59"/>
      <c r="HHS201" s="59"/>
      <c r="HHT201" s="59"/>
      <c r="HHU201" s="59"/>
      <c r="HHV201" s="59"/>
      <c r="HHW201" s="59"/>
      <c r="HHX201" s="59"/>
      <c r="HHY201" s="65" t="s">
        <v>454</v>
      </c>
      <c r="HHZ201" s="59"/>
      <c r="HIA201" s="59"/>
      <c r="HIB201" s="59"/>
      <c r="HIC201" s="59"/>
      <c r="HID201" s="59"/>
      <c r="HIE201" s="59"/>
      <c r="HIF201" s="59"/>
      <c r="HIG201" s="59"/>
      <c r="HIH201" s="59"/>
      <c r="HII201" s="65" t="s">
        <v>454</v>
      </c>
      <c r="HIJ201" s="59"/>
      <c r="HIK201" s="59"/>
      <c r="HIL201" s="59"/>
      <c r="HIM201" s="59"/>
      <c r="HIN201" s="59"/>
      <c r="HIO201" s="59"/>
      <c r="HIP201" s="59"/>
      <c r="HIQ201" s="59"/>
      <c r="HIR201" s="59"/>
      <c r="HIS201" s="65" t="s">
        <v>454</v>
      </c>
      <c r="HIT201" s="59"/>
      <c r="HIU201" s="59"/>
      <c r="HIV201" s="59"/>
      <c r="HIW201" s="59"/>
      <c r="HIX201" s="59"/>
      <c r="HIY201" s="59"/>
      <c r="HIZ201" s="59"/>
      <c r="HJA201" s="59"/>
      <c r="HJB201" s="59"/>
      <c r="HJC201" s="65" t="s">
        <v>454</v>
      </c>
      <c r="HJD201" s="59"/>
      <c r="HJE201" s="59"/>
      <c r="HJF201" s="59"/>
      <c r="HJG201" s="59"/>
      <c r="HJH201" s="59"/>
      <c r="HJI201" s="59"/>
      <c r="HJJ201" s="59"/>
      <c r="HJK201" s="59"/>
      <c r="HJL201" s="59"/>
      <c r="HJM201" s="65" t="s">
        <v>454</v>
      </c>
      <c r="HJN201" s="59"/>
      <c r="HJO201" s="59"/>
      <c r="HJP201" s="59"/>
      <c r="HJQ201" s="59"/>
      <c r="HJR201" s="59"/>
      <c r="HJS201" s="59"/>
      <c r="HJT201" s="59"/>
      <c r="HJU201" s="59"/>
      <c r="HJV201" s="59"/>
      <c r="HJW201" s="65" t="s">
        <v>454</v>
      </c>
      <c r="HJX201" s="59"/>
      <c r="HJY201" s="59"/>
      <c r="HJZ201" s="59"/>
      <c r="HKA201" s="59"/>
      <c r="HKB201" s="59"/>
      <c r="HKC201" s="59"/>
      <c r="HKD201" s="59"/>
      <c r="HKE201" s="59"/>
      <c r="HKF201" s="59"/>
      <c r="HKG201" s="65" t="s">
        <v>454</v>
      </c>
      <c r="HKH201" s="59"/>
      <c r="HKI201" s="59"/>
      <c r="HKJ201" s="59"/>
      <c r="HKK201" s="59"/>
      <c r="HKL201" s="59"/>
      <c r="HKM201" s="59"/>
      <c r="HKN201" s="59"/>
      <c r="HKO201" s="59"/>
      <c r="HKP201" s="59"/>
      <c r="HKQ201" s="65" t="s">
        <v>454</v>
      </c>
      <c r="HKR201" s="59"/>
      <c r="HKS201" s="59"/>
      <c r="HKT201" s="59"/>
      <c r="HKU201" s="59"/>
      <c r="HKV201" s="59"/>
      <c r="HKW201" s="59"/>
      <c r="HKX201" s="59"/>
      <c r="HKY201" s="59"/>
      <c r="HKZ201" s="59"/>
      <c r="HLA201" s="65" t="s">
        <v>454</v>
      </c>
      <c r="HLB201" s="59"/>
      <c r="HLC201" s="59"/>
      <c r="HLD201" s="59"/>
      <c r="HLE201" s="59"/>
      <c r="HLF201" s="59"/>
      <c r="HLG201" s="59"/>
      <c r="HLH201" s="59"/>
      <c r="HLI201" s="59"/>
      <c r="HLJ201" s="59"/>
      <c r="HLK201" s="65" t="s">
        <v>454</v>
      </c>
      <c r="HLL201" s="59"/>
      <c r="HLM201" s="59"/>
      <c r="HLN201" s="59"/>
      <c r="HLO201" s="59"/>
      <c r="HLP201" s="59"/>
      <c r="HLQ201" s="59"/>
      <c r="HLR201" s="59"/>
      <c r="HLS201" s="59"/>
      <c r="HLT201" s="59"/>
      <c r="HLU201" s="65" t="s">
        <v>454</v>
      </c>
      <c r="HLV201" s="59"/>
      <c r="HLW201" s="59"/>
      <c r="HLX201" s="59"/>
      <c r="HLY201" s="59"/>
      <c r="HLZ201" s="59"/>
      <c r="HMA201" s="59"/>
      <c r="HMB201" s="59"/>
      <c r="HMC201" s="59"/>
      <c r="HMD201" s="59"/>
      <c r="HME201" s="65" t="s">
        <v>454</v>
      </c>
      <c r="HMF201" s="59"/>
      <c r="HMG201" s="59"/>
      <c r="HMH201" s="59"/>
      <c r="HMI201" s="59"/>
      <c r="HMJ201" s="59"/>
      <c r="HMK201" s="59"/>
      <c r="HML201" s="59"/>
      <c r="HMM201" s="59"/>
      <c r="HMN201" s="59"/>
      <c r="HMO201" s="65" t="s">
        <v>454</v>
      </c>
      <c r="HMP201" s="59"/>
      <c r="HMQ201" s="59"/>
      <c r="HMR201" s="59"/>
      <c r="HMS201" s="59"/>
      <c r="HMT201" s="59"/>
      <c r="HMU201" s="59"/>
      <c r="HMV201" s="59"/>
      <c r="HMW201" s="59"/>
      <c r="HMX201" s="59"/>
      <c r="HMY201" s="65" t="s">
        <v>454</v>
      </c>
      <c r="HMZ201" s="59"/>
      <c r="HNA201" s="59"/>
      <c r="HNB201" s="59"/>
      <c r="HNC201" s="59"/>
      <c r="HND201" s="59"/>
      <c r="HNE201" s="59"/>
      <c r="HNF201" s="59"/>
      <c r="HNG201" s="59"/>
      <c r="HNH201" s="59"/>
      <c r="HNI201" s="65" t="s">
        <v>454</v>
      </c>
      <c r="HNJ201" s="59"/>
      <c r="HNK201" s="59"/>
      <c r="HNL201" s="59"/>
      <c r="HNM201" s="59"/>
      <c r="HNN201" s="59"/>
      <c r="HNO201" s="59"/>
      <c r="HNP201" s="59"/>
      <c r="HNQ201" s="59"/>
      <c r="HNR201" s="59"/>
      <c r="HNS201" s="65" t="s">
        <v>454</v>
      </c>
      <c r="HNT201" s="59"/>
      <c r="HNU201" s="59"/>
      <c r="HNV201" s="59"/>
      <c r="HNW201" s="59"/>
      <c r="HNX201" s="59"/>
      <c r="HNY201" s="59"/>
      <c r="HNZ201" s="59"/>
      <c r="HOA201" s="59"/>
      <c r="HOB201" s="59"/>
      <c r="HOC201" s="65" t="s">
        <v>454</v>
      </c>
      <c r="HOD201" s="59"/>
      <c r="HOE201" s="59"/>
      <c r="HOF201" s="59"/>
      <c r="HOG201" s="59"/>
      <c r="HOH201" s="59"/>
      <c r="HOI201" s="59"/>
      <c r="HOJ201" s="59"/>
      <c r="HOK201" s="59"/>
      <c r="HOL201" s="59"/>
      <c r="HOM201" s="65" t="s">
        <v>454</v>
      </c>
      <c r="HON201" s="59"/>
      <c r="HOO201" s="59"/>
      <c r="HOP201" s="59"/>
      <c r="HOQ201" s="59"/>
      <c r="HOR201" s="59"/>
      <c r="HOS201" s="59"/>
      <c r="HOT201" s="59"/>
      <c r="HOU201" s="59"/>
      <c r="HOV201" s="59"/>
      <c r="HOW201" s="65" t="s">
        <v>454</v>
      </c>
      <c r="HOX201" s="59"/>
      <c r="HOY201" s="59"/>
      <c r="HOZ201" s="59"/>
      <c r="HPA201" s="59"/>
      <c r="HPB201" s="59"/>
      <c r="HPC201" s="59"/>
      <c r="HPD201" s="59"/>
      <c r="HPE201" s="59"/>
      <c r="HPF201" s="59"/>
      <c r="HPG201" s="65" t="s">
        <v>454</v>
      </c>
      <c r="HPH201" s="59"/>
      <c r="HPI201" s="59"/>
      <c r="HPJ201" s="59"/>
      <c r="HPK201" s="59"/>
      <c r="HPL201" s="59"/>
      <c r="HPM201" s="59"/>
      <c r="HPN201" s="59"/>
      <c r="HPO201" s="59"/>
      <c r="HPP201" s="59"/>
      <c r="HPQ201" s="65" t="s">
        <v>454</v>
      </c>
      <c r="HPR201" s="59"/>
      <c r="HPS201" s="59"/>
      <c r="HPT201" s="59"/>
      <c r="HPU201" s="59"/>
      <c r="HPV201" s="59"/>
      <c r="HPW201" s="59"/>
      <c r="HPX201" s="59"/>
      <c r="HPY201" s="59"/>
      <c r="HPZ201" s="59"/>
      <c r="HQA201" s="65" t="s">
        <v>454</v>
      </c>
      <c r="HQB201" s="59"/>
      <c r="HQC201" s="59"/>
      <c r="HQD201" s="59"/>
      <c r="HQE201" s="59"/>
      <c r="HQF201" s="59"/>
      <c r="HQG201" s="59"/>
      <c r="HQH201" s="59"/>
      <c r="HQI201" s="59"/>
      <c r="HQJ201" s="59"/>
      <c r="HQK201" s="65" t="s">
        <v>454</v>
      </c>
      <c r="HQL201" s="59"/>
      <c r="HQM201" s="59"/>
      <c r="HQN201" s="59"/>
      <c r="HQO201" s="59"/>
      <c r="HQP201" s="59"/>
      <c r="HQQ201" s="59"/>
      <c r="HQR201" s="59"/>
      <c r="HQS201" s="59"/>
      <c r="HQT201" s="59"/>
      <c r="HQU201" s="65" t="s">
        <v>454</v>
      </c>
      <c r="HQV201" s="59"/>
      <c r="HQW201" s="59"/>
      <c r="HQX201" s="59"/>
      <c r="HQY201" s="59"/>
      <c r="HQZ201" s="59"/>
      <c r="HRA201" s="59"/>
      <c r="HRB201" s="59"/>
      <c r="HRC201" s="59"/>
      <c r="HRD201" s="59"/>
      <c r="HRE201" s="65" t="s">
        <v>454</v>
      </c>
      <c r="HRF201" s="59"/>
      <c r="HRG201" s="59"/>
      <c r="HRH201" s="59"/>
      <c r="HRI201" s="59"/>
      <c r="HRJ201" s="59"/>
      <c r="HRK201" s="59"/>
      <c r="HRL201" s="59"/>
      <c r="HRM201" s="59"/>
      <c r="HRN201" s="59"/>
      <c r="HRO201" s="65" t="s">
        <v>454</v>
      </c>
      <c r="HRP201" s="59"/>
      <c r="HRQ201" s="59"/>
      <c r="HRR201" s="59"/>
      <c r="HRS201" s="59"/>
      <c r="HRT201" s="59"/>
      <c r="HRU201" s="59"/>
      <c r="HRV201" s="59"/>
      <c r="HRW201" s="59"/>
      <c r="HRX201" s="59"/>
      <c r="HRY201" s="65" t="s">
        <v>454</v>
      </c>
      <c r="HRZ201" s="59"/>
      <c r="HSA201" s="59"/>
      <c r="HSB201" s="59"/>
      <c r="HSC201" s="59"/>
      <c r="HSD201" s="59"/>
      <c r="HSE201" s="59"/>
      <c r="HSF201" s="59"/>
      <c r="HSG201" s="59"/>
      <c r="HSH201" s="59"/>
      <c r="HSI201" s="65" t="s">
        <v>454</v>
      </c>
      <c r="HSJ201" s="59"/>
      <c r="HSK201" s="59"/>
      <c r="HSL201" s="59"/>
      <c r="HSM201" s="59"/>
      <c r="HSN201" s="59"/>
      <c r="HSO201" s="59"/>
      <c r="HSP201" s="59"/>
      <c r="HSQ201" s="59"/>
      <c r="HSR201" s="59"/>
      <c r="HSS201" s="65" t="s">
        <v>454</v>
      </c>
      <c r="HST201" s="59"/>
      <c r="HSU201" s="59"/>
      <c r="HSV201" s="59"/>
      <c r="HSW201" s="59"/>
      <c r="HSX201" s="59"/>
      <c r="HSY201" s="59"/>
      <c r="HSZ201" s="59"/>
      <c r="HTA201" s="59"/>
      <c r="HTB201" s="59"/>
      <c r="HTC201" s="65" t="s">
        <v>454</v>
      </c>
      <c r="HTD201" s="59"/>
      <c r="HTE201" s="59"/>
      <c r="HTF201" s="59"/>
      <c r="HTG201" s="59"/>
      <c r="HTH201" s="59"/>
      <c r="HTI201" s="59"/>
      <c r="HTJ201" s="59"/>
      <c r="HTK201" s="59"/>
      <c r="HTL201" s="59"/>
      <c r="HTM201" s="65" t="s">
        <v>454</v>
      </c>
      <c r="HTN201" s="59"/>
      <c r="HTO201" s="59"/>
      <c r="HTP201" s="59"/>
      <c r="HTQ201" s="59"/>
      <c r="HTR201" s="59"/>
      <c r="HTS201" s="59"/>
      <c r="HTT201" s="59"/>
      <c r="HTU201" s="59"/>
      <c r="HTV201" s="59"/>
      <c r="HTW201" s="65" t="s">
        <v>454</v>
      </c>
      <c r="HTX201" s="59"/>
      <c r="HTY201" s="59"/>
      <c r="HTZ201" s="59"/>
      <c r="HUA201" s="59"/>
      <c r="HUB201" s="59"/>
      <c r="HUC201" s="59"/>
      <c r="HUD201" s="59"/>
      <c r="HUE201" s="59"/>
      <c r="HUF201" s="59"/>
      <c r="HUG201" s="65" t="s">
        <v>454</v>
      </c>
      <c r="HUH201" s="59"/>
      <c r="HUI201" s="59"/>
      <c r="HUJ201" s="59"/>
      <c r="HUK201" s="59"/>
      <c r="HUL201" s="59"/>
      <c r="HUM201" s="59"/>
      <c r="HUN201" s="59"/>
      <c r="HUO201" s="59"/>
      <c r="HUP201" s="59"/>
      <c r="HUQ201" s="65" t="s">
        <v>454</v>
      </c>
      <c r="HUR201" s="59"/>
      <c r="HUS201" s="59"/>
      <c r="HUT201" s="59"/>
      <c r="HUU201" s="59"/>
      <c r="HUV201" s="59"/>
      <c r="HUW201" s="59"/>
      <c r="HUX201" s="59"/>
      <c r="HUY201" s="59"/>
      <c r="HUZ201" s="59"/>
      <c r="HVA201" s="65" t="s">
        <v>454</v>
      </c>
      <c r="HVB201" s="59"/>
      <c r="HVC201" s="59"/>
      <c r="HVD201" s="59"/>
      <c r="HVE201" s="59"/>
      <c r="HVF201" s="59"/>
      <c r="HVG201" s="59"/>
      <c r="HVH201" s="59"/>
      <c r="HVI201" s="59"/>
      <c r="HVJ201" s="59"/>
      <c r="HVK201" s="65" t="s">
        <v>454</v>
      </c>
      <c r="HVL201" s="59"/>
      <c r="HVM201" s="59"/>
      <c r="HVN201" s="59"/>
      <c r="HVO201" s="59"/>
      <c r="HVP201" s="59"/>
      <c r="HVQ201" s="59"/>
      <c r="HVR201" s="59"/>
      <c r="HVS201" s="59"/>
      <c r="HVT201" s="59"/>
      <c r="HVU201" s="65" t="s">
        <v>454</v>
      </c>
      <c r="HVV201" s="59"/>
      <c r="HVW201" s="59"/>
      <c r="HVX201" s="59"/>
      <c r="HVY201" s="59"/>
      <c r="HVZ201" s="59"/>
      <c r="HWA201" s="59"/>
      <c r="HWB201" s="59"/>
      <c r="HWC201" s="59"/>
      <c r="HWD201" s="59"/>
      <c r="HWE201" s="65" t="s">
        <v>454</v>
      </c>
      <c r="HWF201" s="59"/>
      <c r="HWG201" s="59"/>
      <c r="HWH201" s="59"/>
      <c r="HWI201" s="59"/>
      <c r="HWJ201" s="59"/>
      <c r="HWK201" s="59"/>
      <c r="HWL201" s="59"/>
      <c r="HWM201" s="59"/>
      <c r="HWN201" s="59"/>
      <c r="HWO201" s="65" t="s">
        <v>454</v>
      </c>
      <c r="HWP201" s="59"/>
      <c r="HWQ201" s="59"/>
      <c r="HWR201" s="59"/>
      <c r="HWS201" s="59"/>
      <c r="HWT201" s="59"/>
      <c r="HWU201" s="59"/>
      <c r="HWV201" s="59"/>
      <c r="HWW201" s="59"/>
      <c r="HWX201" s="59"/>
      <c r="HWY201" s="65" t="s">
        <v>454</v>
      </c>
      <c r="HWZ201" s="59"/>
      <c r="HXA201" s="59"/>
      <c r="HXB201" s="59"/>
      <c r="HXC201" s="59"/>
      <c r="HXD201" s="59"/>
      <c r="HXE201" s="59"/>
      <c r="HXF201" s="59"/>
      <c r="HXG201" s="59"/>
      <c r="HXH201" s="59"/>
      <c r="HXI201" s="65" t="s">
        <v>454</v>
      </c>
      <c r="HXJ201" s="59"/>
      <c r="HXK201" s="59"/>
      <c r="HXL201" s="59"/>
      <c r="HXM201" s="59"/>
      <c r="HXN201" s="59"/>
      <c r="HXO201" s="59"/>
      <c r="HXP201" s="59"/>
      <c r="HXQ201" s="59"/>
      <c r="HXR201" s="59"/>
      <c r="HXS201" s="65" t="s">
        <v>454</v>
      </c>
      <c r="HXT201" s="59"/>
      <c r="HXU201" s="59"/>
      <c r="HXV201" s="59"/>
      <c r="HXW201" s="59"/>
      <c r="HXX201" s="59"/>
      <c r="HXY201" s="59"/>
      <c r="HXZ201" s="59"/>
      <c r="HYA201" s="59"/>
      <c r="HYB201" s="59"/>
      <c r="HYC201" s="65" t="s">
        <v>454</v>
      </c>
      <c r="HYD201" s="59"/>
      <c r="HYE201" s="59"/>
      <c r="HYF201" s="59"/>
      <c r="HYG201" s="59"/>
      <c r="HYH201" s="59"/>
      <c r="HYI201" s="59"/>
      <c r="HYJ201" s="59"/>
      <c r="HYK201" s="59"/>
      <c r="HYL201" s="59"/>
      <c r="HYM201" s="65" t="s">
        <v>454</v>
      </c>
      <c r="HYN201" s="59"/>
      <c r="HYO201" s="59"/>
      <c r="HYP201" s="59"/>
      <c r="HYQ201" s="59"/>
      <c r="HYR201" s="59"/>
      <c r="HYS201" s="59"/>
      <c r="HYT201" s="59"/>
      <c r="HYU201" s="59"/>
      <c r="HYV201" s="59"/>
      <c r="HYW201" s="65" t="s">
        <v>454</v>
      </c>
      <c r="HYX201" s="59"/>
      <c r="HYY201" s="59"/>
      <c r="HYZ201" s="59"/>
      <c r="HZA201" s="59"/>
      <c r="HZB201" s="59"/>
      <c r="HZC201" s="59"/>
      <c r="HZD201" s="59"/>
      <c r="HZE201" s="59"/>
      <c r="HZF201" s="59"/>
      <c r="HZG201" s="65" t="s">
        <v>454</v>
      </c>
      <c r="HZH201" s="59"/>
      <c r="HZI201" s="59"/>
      <c r="HZJ201" s="59"/>
      <c r="HZK201" s="59"/>
      <c r="HZL201" s="59"/>
      <c r="HZM201" s="59"/>
      <c r="HZN201" s="59"/>
      <c r="HZO201" s="59"/>
      <c r="HZP201" s="59"/>
      <c r="HZQ201" s="65" t="s">
        <v>454</v>
      </c>
      <c r="HZR201" s="59"/>
      <c r="HZS201" s="59"/>
      <c r="HZT201" s="59"/>
      <c r="HZU201" s="59"/>
      <c r="HZV201" s="59"/>
      <c r="HZW201" s="59"/>
      <c r="HZX201" s="59"/>
      <c r="HZY201" s="59"/>
      <c r="HZZ201" s="59"/>
      <c r="IAA201" s="65" t="s">
        <v>454</v>
      </c>
      <c r="IAB201" s="59"/>
      <c r="IAC201" s="59"/>
      <c r="IAD201" s="59"/>
      <c r="IAE201" s="59"/>
      <c r="IAF201" s="59"/>
      <c r="IAG201" s="59"/>
      <c r="IAH201" s="59"/>
      <c r="IAI201" s="59"/>
      <c r="IAJ201" s="59"/>
      <c r="IAK201" s="65" t="s">
        <v>454</v>
      </c>
      <c r="IAL201" s="59"/>
      <c r="IAM201" s="59"/>
      <c r="IAN201" s="59"/>
      <c r="IAO201" s="59"/>
      <c r="IAP201" s="59"/>
      <c r="IAQ201" s="59"/>
      <c r="IAR201" s="59"/>
      <c r="IAS201" s="59"/>
      <c r="IAT201" s="59"/>
      <c r="IAU201" s="65" t="s">
        <v>454</v>
      </c>
      <c r="IAV201" s="59"/>
      <c r="IAW201" s="59"/>
      <c r="IAX201" s="59"/>
      <c r="IAY201" s="59"/>
      <c r="IAZ201" s="59"/>
      <c r="IBA201" s="59"/>
      <c r="IBB201" s="59"/>
      <c r="IBC201" s="59"/>
      <c r="IBD201" s="59"/>
      <c r="IBE201" s="65" t="s">
        <v>454</v>
      </c>
      <c r="IBF201" s="59"/>
      <c r="IBG201" s="59"/>
      <c r="IBH201" s="59"/>
      <c r="IBI201" s="59"/>
      <c r="IBJ201" s="59"/>
      <c r="IBK201" s="59"/>
      <c r="IBL201" s="59"/>
      <c r="IBM201" s="59"/>
      <c r="IBN201" s="59"/>
      <c r="IBO201" s="65" t="s">
        <v>454</v>
      </c>
      <c r="IBP201" s="59"/>
      <c r="IBQ201" s="59"/>
      <c r="IBR201" s="59"/>
      <c r="IBS201" s="59"/>
      <c r="IBT201" s="59"/>
      <c r="IBU201" s="59"/>
      <c r="IBV201" s="59"/>
      <c r="IBW201" s="59"/>
      <c r="IBX201" s="59"/>
      <c r="IBY201" s="65" t="s">
        <v>454</v>
      </c>
      <c r="IBZ201" s="59"/>
      <c r="ICA201" s="59"/>
      <c r="ICB201" s="59"/>
      <c r="ICC201" s="59"/>
      <c r="ICD201" s="59"/>
      <c r="ICE201" s="59"/>
      <c r="ICF201" s="59"/>
      <c r="ICG201" s="59"/>
      <c r="ICH201" s="59"/>
      <c r="ICI201" s="65" t="s">
        <v>454</v>
      </c>
      <c r="ICJ201" s="59"/>
      <c r="ICK201" s="59"/>
      <c r="ICL201" s="59"/>
      <c r="ICM201" s="59"/>
      <c r="ICN201" s="59"/>
      <c r="ICO201" s="59"/>
      <c r="ICP201" s="59"/>
      <c r="ICQ201" s="59"/>
      <c r="ICR201" s="59"/>
      <c r="ICS201" s="65" t="s">
        <v>454</v>
      </c>
      <c r="ICT201" s="59"/>
      <c r="ICU201" s="59"/>
      <c r="ICV201" s="59"/>
      <c r="ICW201" s="59"/>
      <c r="ICX201" s="59"/>
      <c r="ICY201" s="59"/>
      <c r="ICZ201" s="59"/>
      <c r="IDA201" s="59"/>
      <c r="IDB201" s="59"/>
      <c r="IDC201" s="65" t="s">
        <v>454</v>
      </c>
      <c r="IDD201" s="59"/>
      <c r="IDE201" s="59"/>
      <c r="IDF201" s="59"/>
      <c r="IDG201" s="59"/>
      <c r="IDH201" s="59"/>
      <c r="IDI201" s="59"/>
      <c r="IDJ201" s="59"/>
      <c r="IDK201" s="59"/>
      <c r="IDL201" s="59"/>
      <c r="IDM201" s="65" t="s">
        <v>454</v>
      </c>
      <c r="IDN201" s="59"/>
      <c r="IDO201" s="59"/>
      <c r="IDP201" s="59"/>
      <c r="IDQ201" s="59"/>
      <c r="IDR201" s="59"/>
      <c r="IDS201" s="59"/>
      <c r="IDT201" s="59"/>
      <c r="IDU201" s="59"/>
      <c r="IDV201" s="59"/>
      <c r="IDW201" s="65" t="s">
        <v>454</v>
      </c>
      <c r="IDX201" s="59"/>
      <c r="IDY201" s="59"/>
      <c r="IDZ201" s="59"/>
      <c r="IEA201" s="59"/>
      <c r="IEB201" s="59"/>
      <c r="IEC201" s="59"/>
      <c r="IED201" s="59"/>
      <c r="IEE201" s="59"/>
      <c r="IEF201" s="59"/>
      <c r="IEG201" s="65" t="s">
        <v>454</v>
      </c>
      <c r="IEH201" s="59"/>
      <c r="IEI201" s="59"/>
      <c r="IEJ201" s="59"/>
      <c r="IEK201" s="59"/>
      <c r="IEL201" s="59"/>
      <c r="IEM201" s="59"/>
      <c r="IEN201" s="59"/>
      <c r="IEO201" s="59"/>
      <c r="IEP201" s="59"/>
      <c r="IEQ201" s="65" t="s">
        <v>454</v>
      </c>
      <c r="IER201" s="59"/>
      <c r="IES201" s="59"/>
      <c r="IET201" s="59"/>
      <c r="IEU201" s="59"/>
      <c r="IEV201" s="59"/>
      <c r="IEW201" s="59"/>
      <c r="IEX201" s="59"/>
      <c r="IEY201" s="59"/>
      <c r="IEZ201" s="59"/>
      <c r="IFA201" s="65" t="s">
        <v>454</v>
      </c>
      <c r="IFB201" s="59"/>
      <c r="IFC201" s="59"/>
      <c r="IFD201" s="59"/>
      <c r="IFE201" s="59"/>
      <c r="IFF201" s="59"/>
      <c r="IFG201" s="59"/>
      <c r="IFH201" s="59"/>
      <c r="IFI201" s="59"/>
      <c r="IFJ201" s="59"/>
      <c r="IFK201" s="65" t="s">
        <v>454</v>
      </c>
      <c r="IFL201" s="59"/>
      <c r="IFM201" s="59"/>
      <c r="IFN201" s="59"/>
      <c r="IFO201" s="59"/>
      <c r="IFP201" s="59"/>
      <c r="IFQ201" s="59"/>
      <c r="IFR201" s="59"/>
      <c r="IFS201" s="59"/>
      <c r="IFT201" s="59"/>
      <c r="IFU201" s="65" t="s">
        <v>454</v>
      </c>
      <c r="IFV201" s="59"/>
      <c r="IFW201" s="59"/>
      <c r="IFX201" s="59"/>
      <c r="IFY201" s="59"/>
      <c r="IFZ201" s="59"/>
      <c r="IGA201" s="59"/>
      <c r="IGB201" s="59"/>
      <c r="IGC201" s="59"/>
      <c r="IGD201" s="59"/>
      <c r="IGE201" s="65" t="s">
        <v>454</v>
      </c>
      <c r="IGF201" s="59"/>
      <c r="IGG201" s="59"/>
      <c r="IGH201" s="59"/>
      <c r="IGI201" s="59"/>
      <c r="IGJ201" s="59"/>
      <c r="IGK201" s="59"/>
      <c r="IGL201" s="59"/>
      <c r="IGM201" s="59"/>
      <c r="IGN201" s="59"/>
      <c r="IGO201" s="65" t="s">
        <v>454</v>
      </c>
      <c r="IGP201" s="59"/>
      <c r="IGQ201" s="59"/>
      <c r="IGR201" s="59"/>
      <c r="IGS201" s="59"/>
      <c r="IGT201" s="59"/>
      <c r="IGU201" s="59"/>
      <c r="IGV201" s="59"/>
      <c r="IGW201" s="59"/>
      <c r="IGX201" s="59"/>
      <c r="IGY201" s="65" t="s">
        <v>454</v>
      </c>
      <c r="IGZ201" s="59"/>
      <c r="IHA201" s="59"/>
      <c r="IHB201" s="59"/>
      <c r="IHC201" s="59"/>
      <c r="IHD201" s="59"/>
      <c r="IHE201" s="59"/>
      <c r="IHF201" s="59"/>
      <c r="IHG201" s="59"/>
      <c r="IHH201" s="59"/>
      <c r="IHI201" s="65" t="s">
        <v>454</v>
      </c>
      <c r="IHJ201" s="59"/>
      <c r="IHK201" s="59"/>
      <c r="IHL201" s="59"/>
      <c r="IHM201" s="59"/>
      <c r="IHN201" s="59"/>
      <c r="IHO201" s="59"/>
      <c r="IHP201" s="59"/>
      <c r="IHQ201" s="59"/>
      <c r="IHR201" s="59"/>
      <c r="IHS201" s="65" t="s">
        <v>454</v>
      </c>
      <c r="IHT201" s="59"/>
      <c r="IHU201" s="59"/>
      <c r="IHV201" s="59"/>
      <c r="IHW201" s="59"/>
      <c r="IHX201" s="59"/>
      <c r="IHY201" s="59"/>
      <c r="IHZ201" s="59"/>
      <c r="IIA201" s="59"/>
      <c r="IIB201" s="59"/>
      <c r="IIC201" s="65" t="s">
        <v>454</v>
      </c>
      <c r="IID201" s="59"/>
      <c r="IIE201" s="59"/>
      <c r="IIF201" s="59"/>
      <c r="IIG201" s="59"/>
      <c r="IIH201" s="59"/>
      <c r="III201" s="59"/>
      <c r="IIJ201" s="59"/>
      <c r="IIK201" s="59"/>
      <c r="IIL201" s="59"/>
      <c r="IIM201" s="65" t="s">
        <v>454</v>
      </c>
      <c r="IIN201" s="59"/>
      <c r="IIO201" s="59"/>
      <c r="IIP201" s="59"/>
      <c r="IIQ201" s="59"/>
      <c r="IIR201" s="59"/>
      <c r="IIS201" s="59"/>
      <c r="IIT201" s="59"/>
      <c r="IIU201" s="59"/>
      <c r="IIV201" s="59"/>
      <c r="IIW201" s="65" t="s">
        <v>454</v>
      </c>
      <c r="IIX201" s="59"/>
      <c r="IIY201" s="59"/>
      <c r="IIZ201" s="59"/>
      <c r="IJA201" s="59"/>
      <c r="IJB201" s="59"/>
      <c r="IJC201" s="59"/>
      <c r="IJD201" s="59"/>
      <c r="IJE201" s="59"/>
      <c r="IJF201" s="59"/>
      <c r="IJG201" s="65" t="s">
        <v>454</v>
      </c>
      <c r="IJH201" s="59"/>
      <c r="IJI201" s="59"/>
      <c r="IJJ201" s="59"/>
      <c r="IJK201" s="59"/>
      <c r="IJL201" s="59"/>
      <c r="IJM201" s="59"/>
      <c r="IJN201" s="59"/>
      <c r="IJO201" s="59"/>
      <c r="IJP201" s="59"/>
      <c r="IJQ201" s="65" t="s">
        <v>454</v>
      </c>
      <c r="IJR201" s="59"/>
      <c r="IJS201" s="59"/>
      <c r="IJT201" s="59"/>
      <c r="IJU201" s="59"/>
      <c r="IJV201" s="59"/>
      <c r="IJW201" s="59"/>
      <c r="IJX201" s="59"/>
      <c r="IJY201" s="59"/>
      <c r="IJZ201" s="59"/>
      <c r="IKA201" s="65" t="s">
        <v>454</v>
      </c>
      <c r="IKB201" s="59"/>
      <c r="IKC201" s="59"/>
      <c r="IKD201" s="59"/>
      <c r="IKE201" s="59"/>
      <c r="IKF201" s="59"/>
      <c r="IKG201" s="59"/>
      <c r="IKH201" s="59"/>
      <c r="IKI201" s="59"/>
      <c r="IKJ201" s="59"/>
      <c r="IKK201" s="65" t="s">
        <v>454</v>
      </c>
      <c r="IKL201" s="59"/>
      <c r="IKM201" s="59"/>
      <c r="IKN201" s="59"/>
      <c r="IKO201" s="59"/>
      <c r="IKP201" s="59"/>
      <c r="IKQ201" s="59"/>
      <c r="IKR201" s="59"/>
      <c r="IKS201" s="59"/>
      <c r="IKT201" s="59"/>
      <c r="IKU201" s="65" t="s">
        <v>454</v>
      </c>
      <c r="IKV201" s="59"/>
      <c r="IKW201" s="59"/>
      <c r="IKX201" s="59"/>
      <c r="IKY201" s="59"/>
      <c r="IKZ201" s="59"/>
      <c r="ILA201" s="59"/>
      <c r="ILB201" s="59"/>
      <c r="ILC201" s="59"/>
      <c r="ILD201" s="59"/>
      <c r="ILE201" s="65" t="s">
        <v>454</v>
      </c>
      <c r="ILF201" s="59"/>
      <c r="ILG201" s="59"/>
      <c r="ILH201" s="59"/>
      <c r="ILI201" s="59"/>
      <c r="ILJ201" s="59"/>
      <c r="ILK201" s="59"/>
      <c r="ILL201" s="59"/>
      <c r="ILM201" s="59"/>
      <c r="ILN201" s="59"/>
      <c r="ILO201" s="65" t="s">
        <v>454</v>
      </c>
      <c r="ILP201" s="59"/>
      <c r="ILQ201" s="59"/>
      <c r="ILR201" s="59"/>
      <c r="ILS201" s="59"/>
      <c r="ILT201" s="59"/>
      <c r="ILU201" s="59"/>
      <c r="ILV201" s="59"/>
      <c r="ILW201" s="59"/>
      <c r="ILX201" s="59"/>
      <c r="ILY201" s="65" t="s">
        <v>454</v>
      </c>
      <c r="ILZ201" s="59"/>
      <c r="IMA201" s="59"/>
      <c r="IMB201" s="59"/>
      <c r="IMC201" s="59"/>
      <c r="IMD201" s="59"/>
      <c r="IME201" s="59"/>
      <c r="IMF201" s="59"/>
      <c r="IMG201" s="59"/>
      <c r="IMH201" s="59"/>
      <c r="IMI201" s="65" t="s">
        <v>454</v>
      </c>
      <c r="IMJ201" s="59"/>
      <c r="IMK201" s="59"/>
      <c r="IML201" s="59"/>
      <c r="IMM201" s="59"/>
      <c r="IMN201" s="59"/>
      <c r="IMO201" s="59"/>
      <c r="IMP201" s="59"/>
      <c r="IMQ201" s="59"/>
      <c r="IMR201" s="59"/>
      <c r="IMS201" s="65" t="s">
        <v>454</v>
      </c>
      <c r="IMT201" s="59"/>
      <c r="IMU201" s="59"/>
      <c r="IMV201" s="59"/>
      <c r="IMW201" s="59"/>
      <c r="IMX201" s="59"/>
      <c r="IMY201" s="59"/>
      <c r="IMZ201" s="59"/>
      <c r="INA201" s="59"/>
      <c r="INB201" s="59"/>
      <c r="INC201" s="65" t="s">
        <v>454</v>
      </c>
      <c r="IND201" s="59"/>
      <c r="INE201" s="59"/>
      <c r="INF201" s="59"/>
      <c r="ING201" s="59"/>
      <c r="INH201" s="59"/>
      <c r="INI201" s="59"/>
      <c r="INJ201" s="59"/>
      <c r="INK201" s="59"/>
      <c r="INL201" s="59"/>
      <c r="INM201" s="65" t="s">
        <v>454</v>
      </c>
      <c r="INN201" s="59"/>
      <c r="INO201" s="59"/>
      <c r="INP201" s="59"/>
      <c r="INQ201" s="59"/>
      <c r="INR201" s="59"/>
      <c r="INS201" s="59"/>
      <c r="INT201" s="59"/>
      <c r="INU201" s="59"/>
      <c r="INV201" s="59"/>
      <c r="INW201" s="65" t="s">
        <v>454</v>
      </c>
      <c r="INX201" s="59"/>
      <c r="INY201" s="59"/>
      <c r="INZ201" s="59"/>
      <c r="IOA201" s="59"/>
      <c r="IOB201" s="59"/>
      <c r="IOC201" s="59"/>
      <c r="IOD201" s="59"/>
      <c r="IOE201" s="59"/>
      <c r="IOF201" s="59"/>
      <c r="IOG201" s="65" t="s">
        <v>454</v>
      </c>
      <c r="IOH201" s="59"/>
      <c r="IOI201" s="59"/>
      <c r="IOJ201" s="59"/>
      <c r="IOK201" s="59"/>
      <c r="IOL201" s="59"/>
      <c r="IOM201" s="59"/>
      <c r="ION201" s="59"/>
      <c r="IOO201" s="59"/>
      <c r="IOP201" s="59"/>
      <c r="IOQ201" s="65" t="s">
        <v>454</v>
      </c>
      <c r="IOR201" s="59"/>
      <c r="IOS201" s="59"/>
      <c r="IOT201" s="59"/>
      <c r="IOU201" s="59"/>
      <c r="IOV201" s="59"/>
      <c r="IOW201" s="59"/>
      <c r="IOX201" s="59"/>
      <c r="IOY201" s="59"/>
      <c r="IOZ201" s="59"/>
      <c r="IPA201" s="65" t="s">
        <v>454</v>
      </c>
      <c r="IPB201" s="59"/>
      <c r="IPC201" s="59"/>
      <c r="IPD201" s="59"/>
      <c r="IPE201" s="59"/>
      <c r="IPF201" s="59"/>
      <c r="IPG201" s="59"/>
      <c r="IPH201" s="59"/>
      <c r="IPI201" s="59"/>
      <c r="IPJ201" s="59"/>
      <c r="IPK201" s="65" t="s">
        <v>454</v>
      </c>
      <c r="IPL201" s="59"/>
      <c r="IPM201" s="59"/>
      <c r="IPN201" s="59"/>
      <c r="IPO201" s="59"/>
      <c r="IPP201" s="59"/>
      <c r="IPQ201" s="59"/>
      <c r="IPR201" s="59"/>
      <c r="IPS201" s="59"/>
      <c r="IPT201" s="59"/>
      <c r="IPU201" s="65" t="s">
        <v>454</v>
      </c>
      <c r="IPV201" s="59"/>
      <c r="IPW201" s="59"/>
      <c r="IPX201" s="59"/>
      <c r="IPY201" s="59"/>
      <c r="IPZ201" s="59"/>
      <c r="IQA201" s="59"/>
      <c r="IQB201" s="59"/>
      <c r="IQC201" s="59"/>
      <c r="IQD201" s="59"/>
      <c r="IQE201" s="65" t="s">
        <v>454</v>
      </c>
      <c r="IQF201" s="59"/>
      <c r="IQG201" s="59"/>
      <c r="IQH201" s="59"/>
      <c r="IQI201" s="59"/>
      <c r="IQJ201" s="59"/>
      <c r="IQK201" s="59"/>
      <c r="IQL201" s="59"/>
      <c r="IQM201" s="59"/>
      <c r="IQN201" s="59"/>
      <c r="IQO201" s="65" t="s">
        <v>454</v>
      </c>
      <c r="IQP201" s="59"/>
      <c r="IQQ201" s="59"/>
      <c r="IQR201" s="59"/>
      <c r="IQS201" s="59"/>
      <c r="IQT201" s="59"/>
      <c r="IQU201" s="59"/>
      <c r="IQV201" s="59"/>
      <c r="IQW201" s="59"/>
      <c r="IQX201" s="59"/>
      <c r="IQY201" s="65" t="s">
        <v>454</v>
      </c>
      <c r="IQZ201" s="59"/>
      <c r="IRA201" s="59"/>
      <c r="IRB201" s="59"/>
      <c r="IRC201" s="59"/>
      <c r="IRD201" s="59"/>
      <c r="IRE201" s="59"/>
      <c r="IRF201" s="59"/>
      <c r="IRG201" s="59"/>
      <c r="IRH201" s="59"/>
      <c r="IRI201" s="65" t="s">
        <v>454</v>
      </c>
      <c r="IRJ201" s="59"/>
      <c r="IRK201" s="59"/>
      <c r="IRL201" s="59"/>
      <c r="IRM201" s="59"/>
      <c r="IRN201" s="59"/>
      <c r="IRO201" s="59"/>
      <c r="IRP201" s="59"/>
      <c r="IRQ201" s="59"/>
      <c r="IRR201" s="59"/>
      <c r="IRS201" s="65" t="s">
        <v>454</v>
      </c>
      <c r="IRT201" s="59"/>
      <c r="IRU201" s="59"/>
      <c r="IRV201" s="59"/>
      <c r="IRW201" s="59"/>
      <c r="IRX201" s="59"/>
      <c r="IRY201" s="59"/>
      <c r="IRZ201" s="59"/>
      <c r="ISA201" s="59"/>
      <c r="ISB201" s="59"/>
      <c r="ISC201" s="65" t="s">
        <v>454</v>
      </c>
      <c r="ISD201" s="59"/>
      <c r="ISE201" s="59"/>
      <c r="ISF201" s="59"/>
      <c r="ISG201" s="59"/>
      <c r="ISH201" s="59"/>
      <c r="ISI201" s="59"/>
      <c r="ISJ201" s="59"/>
      <c r="ISK201" s="59"/>
      <c r="ISL201" s="59"/>
      <c r="ISM201" s="65" t="s">
        <v>454</v>
      </c>
      <c r="ISN201" s="59"/>
      <c r="ISO201" s="59"/>
      <c r="ISP201" s="59"/>
      <c r="ISQ201" s="59"/>
      <c r="ISR201" s="59"/>
      <c r="ISS201" s="59"/>
      <c r="IST201" s="59"/>
      <c r="ISU201" s="59"/>
      <c r="ISV201" s="59"/>
      <c r="ISW201" s="65" t="s">
        <v>454</v>
      </c>
      <c r="ISX201" s="59"/>
      <c r="ISY201" s="59"/>
      <c r="ISZ201" s="59"/>
      <c r="ITA201" s="59"/>
      <c r="ITB201" s="59"/>
      <c r="ITC201" s="59"/>
      <c r="ITD201" s="59"/>
      <c r="ITE201" s="59"/>
      <c r="ITF201" s="59"/>
      <c r="ITG201" s="65" t="s">
        <v>454</v>
      </c>
      <c r="ITH201" s="59"/>
      <c r="ITI201" s="59"/>
      <c r="ITJ201" s="59"/>
      <c r="ITK201" s="59"/>
      <c r="ITL201" s="59"/>
      <c r="ITM201" s="59"/>
      <c r="ITN201" s="59"/>
      <c r="ITO201" s="59"/>
      <c r="ITP201" s="59"/>
      <c r="ITQ201" s="65" t="s">
        <v>454</v>
      </c>
      <c r="ITR201" s="59"/>
      <c r="ITS201" s="59"/>
      <c r="ITT201" s="59"/>
      <c r="ITU201" s="59"/>
      <c r="ITV201" s="59"/>
      <c r="ITW201" s="59"/>
      <c r="ITX201" s="59"/>
      <c r="ITY201" s="59"/>
      <c r="ITZ201" s="59"/>
      <c r="IUA201" s="65" t="s">
        <v>454</v>
      </c>
      <c r="IUB201" s="59"/>
      <c r="IUC201" s="59"/>
      <c r="IUD201" s="59"/>
      <c r="IUE201" s="59"/>
      <c r="IUF201" s="59"/>
      <c r="IUG201" s="59"/>
      <c r="IUH201" s="59"/>
      <c r="IUI201" s="59"/>
      <c r="IUJ201" s="59"/>
      <c r="IUK201" s="65" t="s">
        <v>454</v>
      </c>
      <c r="IUL201" s="59"/>
      <c r="IUM201" s="59"/>
      <c r="IUN201" s="59"/>
      <c r="IUO201" s="59"/>
      <c r="IUP201" s="59"/>
      <c r="IUQ201" s="59"/>
      <c r="IUR201" s="59"/>
      <c r="IUS201" s="59"/>
      <c r="IUT201" s="59"/>
      <c r="IUU201" s="65" t="s">
        <v>454</v>
      </c>
      <c r="IUV201" s="59"/>
      <c r="IUW201" s="59"/>
      <c r="IUX201" s="59"/>
      <c r="IUY201" s="59"/>
      <c r="IUZ201" s="59"/>
      <c r="IVA201" s="59"/>
      <c r="IVB201" s="59"/>
      <c r="IVC201" s="59"/>
      <c r="IVD201" s="59"/>
      <c r="IVE201" s="65" t="s">
        <v>454</v>
      </c>
      <c r="IVF201" s="59"/>
      <c r="IVG201" s="59"/>
      <c r="IVH201" s="59"/>
      <c r="IVI201" s="59"/>
      <c r="IVJ201" s="59"/>
      <c r="IVK201" s="59"/>
      <c r="IVL201" s="59"/>
      <c r="IVM201" s="59"/>
      <c r="IVN201" s="59"/>
      <c r="IVO201" s="65" t="s">
        <v>454</v>
      </c>
      <c r="IVP201" s="59"/>
      <c r="IVQ201" s="59"/>
      <c r="IVR201" s="59"/>
      <c r="IVS201" s="59"/>
      <c r="IVT201" s="59"/>
      <c r="IVU201" s="59"/>
      <c r="IVV201" s="59"/>
      <c r="IVW201" s="59"/>
      <c r="IVX201" s="59"/>
      <c r="IVY201" s="65" t="s">
        <v>454</v>
      </c>
      <c r="IVZ201" s="59"/>
      <c r="IWA201" s="59"/>
      <c r="IWB201" s="59"/>
      <c r="IWC201" s="59"/>
      <c r="IWD201" s="59"/>
      <c r="IWE201" s="59"/>
      <c r="IWF201" s="59"/>
      <c r="IWG201" s="59"/>
      <c r="IWH201" s="59"/>
      <c r="IWI201" s="65" t="s">
        <v>454</v>
      </c>
      <c r="IWJ201" s="59"/>
      <c r="IWK201" s="59"/>
      <c r="IWL201" s="59"/>
      <c r="IWM201" s="59"/>
      <c r="IWN201" s="59"/>
      <c r="IWO201" s="59"/>
      <c r="IWP201" s="59"/>
      <c r="IWQ201" s="59"/>
      <c r="IWR201" s="59"/>
      <c r="IWS201" s="65" t="s">
        <v>454</v>
      </c>
      <c r="IWT201" s="59"/>
      <c r="IWU201" s="59"/>
      <c r="IWV201" s="59"/>
      <c r="IWW201" s="59"/>
      <c r="IWX201" s="59"/>
      <c r="IWY201" s="59"/>
      <c r="IWZ201" s="59"/>
      <c r="IXA201" s="59"/>
      <c r="IXB201" s="59"/>
      <c r="IXC201" s="65" t="s">
        <v>454</v>
      </c>
      <c r="IXD201" s="59"/>
      <c r="IXE201" s="59"/>
      <c r="IXF201" s="59"/>
      <c r="IXG201" s="59"/>
      <c r="IXH201" s="59"/>
      <c r="IXI201" s="59"/>
      <c r="IXJ201" s="59"/>
      <c r="IXK201" s="59"/>
      <c r="IXL201" s="59"/>
      <c r="IXM201" s="65" t="s">
        <v>454</v>
      </c>
      <c r="IXN201" s="59"/>
      <c r="IXO201" s="59"/>
      <c r="IXP201" s="59"/>
      <c r="IXQ201" s="59"/>
      <c r="IXR201" s="59"/>
      <c r="IXS201" s="59"/>
      <c r="IXT201" s="59"/>
      <c r="IXU201" s="59"/>
      <c r="IXV201" s="59"/>
      <c r="IXW201" s="65" t="s">
        <v>454</v>
      </c>
      <c r="IXX201" s="59"/>
      <c r="IXY201" s="59"/>
      <c r="IXZ201" s="59"/>
      <c r="IYA201" s="59"/>
      <c r="IYB201" s="59"/>
      <c r="IYC201" s="59"/>
      <c r="IYD201" s="59"/>
      <c r="IYE201" s="59"/>
      <c r="IYF201" s="59"/>
      <c r="IYG201" s="65" t="s">
        <v>454</v>
      </c>
      <c r="IYH201" s="59"/>
      <c r="IYI201" s="59"/>
      <c r="IYJ201" s="59"/>
      <c r="IYK201" s="59"/>
      <c r="IYL201" s="59"/>
      <c r="IYM201" s="59"/>
      <c r="IYN201" s="59"/>
      <c r="IYO201" s="59"/>
      <c r="IYP201" s="59"/>
      <c r="IYQ201" s="65" t="s">
        <v>454</v>
      </c>
      <c r="IYR201" s="59"/>
      <c r="IYS201" s="59"/>
      <c r="IYT201" s="59"/>
      <c r="IYU201" s="59"/>
      <c r="IYV201" s="59"/>
      <c r="IYW201" s="59"/>
      <c r="IYX201" s="59"/>
      <c r="IYY201" s="59"/>
      <c r="IYZ201" s="59"/>
      <c r="IZA201" s="65" t="s">
        <v>454</v>
      </c>
      <c r="IZB201" s="59"/>
      <c r="IZC201" s="59"/>
      <c r="IZD201" s="59"/>
      <c r="IZE201" s="59"/>
      <c r="IZF201" s="59"/>
      <c r="IZG201" s="59"/>
      <c r="IZH201" s="59"/>
      <c r="IZI201" s="59"/>
      <c r="IZJ201" s="59"/>
      <c r="IZK201" s="65" t="s">
        <v>454</v>
      </c>
      <c r="IZL201" s="59"/>
      <c r="IZM201" s="59"/>
      <c r="IZN201" s="59"/>
      <c r="IZO201" s="59"/>
      <c r="IZP201" s="59"/>
      <c r="IZQ201" s="59"/>
      <c r="IZR201" s="59"/>
      <c r="IZS201" s="59"/>
      <c r="IZT201" s="59"/>
      <c r="IZU201" s="65" t="s">
        <v>454</v>
      </c>
      <c r="IZV201" s="59"/>
      <c r="IZW201" s="59"/>
      <c r="IZX201" s="59"/>
      <c r="IZY201" s="59"/>
      <c r="IZZ201" s="59"/>
      <c r="JAA201" s="59"/>
      <c r="JAB201" s="59"/>
      <c r="JAC201" s="59"/>
      <c r="JAD201" s="59"/>
      <c r="JAE201" s="65" t="s">
        <v>454</v>
      </c>
      <c r="JAF201" s="59"/>
      <c r="JAG201" s="59"/>
      <c r="JAH201" s="59"/>
      <c r="JAI201" s="59"/>
      <c r="JAJ201" s="59"/>
      <c r="JAK201" s="59"/>
      <c r="JAL201" s="59"/>
      <c r="JAM201" s="59"/>
      <c r="JAN201" s="59"/>
      <c r="JAO201" s="65" t="s">
        <v>454</v>
      </c>
      <c r="JAP201" s="59"/>
      <c r="JAQ201" s="59"/>
      <c r="JAR201" s="59"/>
      <c r="JAS201" s="59"/>
      <c r="JAT201" s="59"/>
      <c r="JAU201" s="59"/>
      <c r="JAV201" s="59"/>
      <c r="JAW201" s="59"/>
      <c r="JAX201" s="59"/>
      <c r="JAY201" s="65" t="s">
        <v>454</v>
      </c>
      <c r="JAZ201" s="59"/>
      <c r="JBA201" s="59"/>
      <c r="JBB201" s="59"/>
      <c r="JBC201" s="59"/>
      <c r="JBD201" s="59"/>
      <c r="JBE201" s="59"/>
      <c r="JBF201" s="59"/>
      <c r="JBG201" s="59"/>
      <c r="JBH201" s="59"/>
      <c r="JBI201" s="65" t="s">
        <v>454</v>
      </c>
      <c r="JBJ201" s="59"/>
      <c r="JBK201" s="59"/>
      <c r="JBL201" s="59"/>
      <c r="JBM201" s="59"/>
      <c r="JBN201" s="59"/>
      <c r="JBO201" s="59"/>
      <c r="JBP201" s="59"/>
      <c r="JBQ201" s="59"/>
      <c r="JBR201" s="59"/>
      <c r="JBS201" s="65" t="s">
        <v>454</v>
      </c>
      <c r="JBT201" s="59"/>
      <c r="JBU201" s="59"/>
      <c r="JBV201" s="59"/>
      <c r="JBW201" s="59"/>
      <c r="JBX201" s="59"/>
      <c r="JBY201" s="59"/>
      <c r="JBZ201" s="59"/>
      <c r="JCA201" s="59"/>
      <c r="JCB201" s="59"/>
      <c r="JCC201" s="65" t="s">
        <v>454</v>
      </c>
      <c r="JCD201" s="59"/>
      <c r="JCE201" s="59"/>
      <c r="JCF201" s="59"/>
      <c r="JCG201" s="59"/>
      <c r="JCH201" s="59"/>
      <c r="JCI201" s="59"/>
      <c r="JCJ201" s="59"/>
      <c r="JCK201" s="59"/>
      <c r="JCL201" s="59"/>
      <c r="JCM201" s="65" t="s">
        <v>454</v>
      </c>
      <c r="JCN201" s="59"/>
      <c r="JCO201" s="59"/>
      <c r="JCP201" s="59"/>
      <c r="JCQ201" s="59"/>
      <c r="JCR201" s="59"/>
      <c r="JCS201" s="59"/>
      <c r="JCT201" s="59"/>
      <c r="JCU201" s="59"/>
      <c r="JCV201" s="59"/>
      <c r="JCW201" s="65" t="s">
        <v>454</v>
      </c>
      <c r="JCX201" s="59"/>
      <c r="JCY201" s="59"/>
      <c r="JCZ201" s="59"/>
      <c r="JDA201" s="59"/>
      <c r="JDB201" s="59"/>
      <c r="JDC201" s="59"/>
      <c r="JDD201" s="59"/>
      <c r="JDE201" s="59"/>
      <c r="JDF201" s="59"/>
      <c r="JDG201" s="65" t="s">
        <v>454</v>
      </c>
      <c r="JDH201" s="59"/>
      <c r="JDI201" s="59"/>
      <c r="JDJ201" s="59"/>
      <c r="JDK201" s="59"/>
      <c r="JDL201" s="59"/>
      <c r="JDM201" s="59"/>
      <c r="JDN201" s="59"/>
      <c r="JDO201" s="59"/>
      <c r="JDP201" s="59"/>
      <c r="JDQ201" s="65" t="s">
        <v>454</v>
      </c>
      <c r="JDR201" s="59"/>
      <c r="JDS201" s="59"/>
      <c r="JDT201" s="59"/>
      <c r="JDU201" s="59"/>
      <c r="JDV201" s="59"/>
      <c r="JDW201" s="59"/>
      <c r="JDX201" s="59"/>
      <c r="JDY201" s="59"/>
      <c r="JDZ201" s="59"/>
      <c r="JEA201" s="65" t="s">
        <v>454</v>
      </c>
      <c r="JEB201" s="59"/>
      <c r="JEC201" s="59"/>
      <c r="JED201" s="59"/>
      <c r="JEE201" s="59"/>
      <c r="JEF201" s="59"/>
      <c r="JEG201" s="59"/>
      <c r="JEH201" s="59"/>
      <c r="JEI201" s="59"/>
      <c r="JEJ201" s="59"/>
      <c r="JEK201" s="65" t="s">
        <v>454</v>
      </c>
      <c r="JEL201" s="59"/>
      <c r="JEM201" s="59"/>
      <c r="JEN201" s="59"/>
      <c r="JEO201" s="59"/>
      <c r="JEP201" s="59"/>
      <c r="JEQ201" s="59"/>
      <c r="JER201" s="59"/>
      <c r="JES201" s="59"/>
      <c r="JET201" s="59"/>
      <c r="JEU201" s="65" t="s">
        <v>454</v>
      </c>
      <c r="JEV201" s="59"/>
      <c r="JEW201" s="59"/>
      <c r="JEX201" s="59"/>
      <c r="JEY201" s="59"/>
      <c r="JEZ201" s="59"/>
      <c r="JFA201" s="59"/>
      <c r="JFB201" s="59"/>
      <c r="JFC201" s="59"/>
      <c r="JFD201" s="59"/>
      <c r="JFE201" s="65" t="s">
        <v>454</v>
      </c>
      <c r="JFF201" s="59"/>
      <c r="JFG201" s="59"/>
      <c r="JFH201" s="59"/>
      <c r="JFI201" s="59"/>
      <c r="JFJ201" s="59"/>
      <c r="JFK201" s="59"/>
      <c r="JFL201" s="59"/>
      <c r="JFM201" s="59"/>
      <c r="JFN201" s="59"/>
      <c r="JFO201" s="65" t="s">
        <v>454</v>
      </c>
      <c r="JFP201" s="59"/>
      <c r="JFQ201" s="59"/>
      <c r="JFR201" s="59"/>
      <c r="JFS201" s="59"/>
      <c r="JFT201" s="59"/>
      <c r="JFU201" s="59"/>
      <c r="JFV201" s="59"/>
      <c r="JFW201" s="59"/>
      <c r="JFX201" s="59"/>
      <c r="JFY201" s="65" t="s">
        <v>454</v>
      </c>
      <c r="JFZ201" s="59"/>
      <c r="JGA201" s="59"/>
      <c r="JGB201" s="59"/>
      <c r="JGC201" s="59"/>
      <c r="JGD201" s="59"/>
      <c r="JGE201" s="59"/>
      <c r="JGF201" s="59"/>
      <c r="JGG201" s="59"/>
      <c r="JGH201" s="59"/>
      <c r="JGI201" s="65" t="s">
        <v>454</v>
      </c>
      <c r="JGJ201" s="59"/>
      <c r="JGK201" s="59"/>
      <c r="JGL201" s="59"/>
      <c r="JGM201" s="59"/>
      <c r="JGN201" s="59"/>
      <c r="JGO201" s="59"/>
      <c r="JGP201" s="59"/>
      <c r="JGQ201" s="59"/>
      <c r="JGR201" s="59"/>
      <c r="JGS201" s="65" t="s">
        <v>454</v>
      </c>
      <c r="JGT201" s="59"/>
      <c r="JGU201" s="59"/>
      <c r="JGV201" s="59"/>
      <c r="JGW201" s="59"/>
      <c r="JGX201" s="59"/>
      <c r="JGY201" s="59"/>
      <c r="JGZ201" s="59"/>
      <c r="JHA201" s="59"/>
      <c r="JHB201" s="59"/>
      <c r="JHC201" s="65" t="s">
        <v>454</v>
      </c>
      <c r="JHD201" s="59"/>
      <c r="JHE201" s="59"/>
      <c r="JHF201" s="59"/>
      <c r="JHG201" s="59"/>
      <c r="JHH201" s="59"/>
      <c r="JHI201" s="59"/>
      <c r="JHJ201" s="59"/>
      <c r="JHK201" s="59"/>
      <c r="JHL201" s="59"/>
      <c r="JHM201" s="65" t="s">
        <v>454</v>
      </c>
      <c r="JHN201" s="59"/>
      <c r="JHO201" s="59"/>
      <c r="JHP201" s="59"/>
      <c r="JHQ201" s="59"/>
      <c r="JHR201" s="59"/>
      <c r="JHS201" s="59"/>
      <c r="JHT201" s="59"/>
      <c r="JHU201" s="59"/>
      <c r="JHV201" s="59"/>
      <c r="JHW201" s="65" t="s">
        <v>454</v>
      </c>
      <c r="JHX201" s="59"/>
      <c r="JHY201" s="59"/>
      <c r="JHZ201" s="59"/>
      <c r="JIA201" s="59"/>
      <c r="JIB201" s="59"/>
      <c r="JIC201" s="59"/>
      <c r="JID201" s="59"/>
      <c r="JIE201" s="59"/>
      <c r="JIF201" s="59"/>
      <c r="JIG201" s="65" t="s">
        <v>454</v>
      </c>
      <c r="JIH201" s="59"/>
      <c r="JII201" s="59"/>
      <c r="JIJ201" s="59"/>
      <c r="JIK201" s="59"/>
      <c r="JIL201" s="59"/>
      <c r="JIM201" s="59"/>
      <c r="JIN201" s="59"/>
      <c r="JIO201" s="59"/>
      <c r="JIP201" s="59"/>
      <c r="JIQ201" s="65" t="s">
        <v>454</v>
      </c>
      <c r="JIR201" s="59"/>
      <c r="JIS201" s="59"/>
      <c r="JIT201" s="59"/>
      <c r="JIU201" s="59"/>
      <c r="JIV201" s="59"/>
      <c r="JIW201" s="59"/>
      <c r="JIX201" s="59"/>
      <c r="JIY201" s="59"/>
      <c r="JIZ201" s="59"/>
      <c r="JJA201" s="65" t="s">
        <v>454</v>
      </c>
      <c r="JJB201" s="59"/>
      <c r="JJC201" s="59"/>
      <c r="JJD201" s="59"/>
      <c r="JJE201" s="59"/>
      <c r="JJF201" s="59"/>
      <c r="JJG201" s="59"/>
      <c r="JJH201" s="59"/>
      <c r="JJI201" s="59"/>
      <c r="JJJ201" s="59"/>
      <c r="JJK201" s="65" t="s">
        <v>454</v>
      </c>
      <c r="JJL201" s="59"/>
      <c r="JJM201" s="59"/>
      <c r="JJN201" s="59"/>
      <c r="JJO201" s="59"/>
      <c r="JJP201" s="59"/>
      <c r="JJQ201" s="59"/>
      <c r="JJR201" s="59"/>
      <c r="JJS201" s="59"/>
      <c r="JJT201" s="59"/>
      <c r="JJU201" s="65" t="s">
        <v>454</v>
      </c>
      <c r="JJV201" s="59"/>
      <c r="JJW201" s="59"/>
      <c r="JJX201" s="59"/>
      <c r="JJY201" s="59"/>
      <c r="JJZ201" s="59"/>
      <c r="JKA201" s="59"/>
      <c r="JKB201" s="59"/>
      <c r="JKC201" s="59"/>
      <c r="JKD201" s="59"/>
      <c r="JKE201" s="65" t="s">
        <v>454</v>
      </c>
      <c r="JKF201" s="59"/>
      <c r="JKG201" s="59"/>
      <c r="JKH201" s="59"/>
      <c r="JKI201" s="59"/>
      <c r="JKJ201" s="59"/>
      <c r="JKK201" s="59"/>
      <c r="JKL201" s="59"/>
      <c r="JKM201" s="59"/>
      <c r="JKN201" s="59"/>
      <c r="JKO201" s="65" t="s">
        <v>454</v>
      </c>
      <c r="JKP201" s="59"/>
      <c r="JKQ201" s="59"/>
      <c r="JKR201" s="59"/>
      <c r="JKS201" s="59"/>
      <c r="JKT201" s="59"/>
      <c r="JKU201" s="59"/>
      <c r="JKV201" s="59"/>
      <c r="JKW201" s="59"/>
      <c r="JKX201" s="59"/>
      <c r="JKY201" s="65" t="s">
        <v>454</v>
      </c>
      <c r="JKZ201" s="59"/>
      <c r="JLA201" s="59"/>
      <c r="JLB201" s="59"/>
      <c r="JLC201" s="59"/>
      <c r="JLD201" s="59"/>
      <c r="JLE201" s="59"/>
      <c r="JLF201" s="59"/>
      <c r="JLG201" s="59"/>
      <c r="JLH201" s="59"/>
      <c r="JLI201" s="65" t="s">
        <v>454</v>
      </c>
      <c r="JLJ201" s="59"/>
      <c r="JLK201" s="59"/>
      <c r="JLL201" s="59"/>
      <c r="JLM201" s="59"/>
      <c r="JLN201" s="59"/>
      <c r="JLO201" s="59"/>
      <c r="JLP201" s="59"/>
      <c r="JLQ201" s="59"/>
      <c r="JLR201" s="59"/>
      <c r="JLS201" s="65" t="s">
        <v>454</v>
      </c>
      <c r="JLT201" s="59"/>
      <c r="JLU201" s="59"/>
      <c r="JLV201" s="59"/>
      <c r="JLW201" s="59"/>
      <c r="JLX201" s="59"/>
      <c r="JLY201" s="59"/>
      <c r="JLZ201" s="59"/>
      <c r="JMA201" s="59"/>
      <c r="JMB201" s="59"/>
      <c r="JMC201" s="65" t="s">
        <v>454</v>
      </c>
      <c r="JMD201" s="59"/>
      <c r="JME201" s="59"/>
      <c r="JMF201" s="59"/>
      <c r="JMG201" s="59"/>
      <c r="JMH201" s="59"/>
      <c r="JMI201" s="59"/>
      <c r="JMJ201" s="59"/>
      <c r="JMK201" s="59"/>
      <c r="JML201" s="59"/>
      <c r="JMM201" s="65" t="s">
        <v>454</v>
      </c>
      <c r="JMN201" s="59"/>
      <c r="JMO201" s="59"/>
      <c r="JMP201" s="59"/>
      <c r="JMQ201" s="59"/>
      <c r="JMR201" s="59"/>
      <c r="JMS201" s="59"/>
      <c r="JMT201" s="59"/>
      <c r="JMU201" s="59"/>
      <c r="JMV201" s="59"/>
      <c r="JMW201" s="65" t="s">
        <v>454</v>
      </c>
      <c r="JMX201" s="59"/>
      <c r="JMY201" s="59"/>
      <c r="JMZ201" s="59"/>
      <c r="JNA201" s="59"/>
      <c r="JNB201" s="59"/>
      <c r="JNC201" s="59"/>
      <c r="JND201" s="59"/>
      <c r="JNE201" s="59"/>
      <c r="JNF201" s="59"/>
      <c r="JNG201" s="65" t="s">
        <v>454</v>
      </c>
      <c r="JNH201" s="59"/>
      <c r="JNI201" s="59"/>
      <c r="JNJ201" s="59"/>
      <c r="JNK201" s="59"/>
      <c r="JNL201" s="59"/>
      <c r="JNM201" s="59"/>
      <c r="JNN201" s="59"/>
      <c r="JNO201" s="59"/>
      <c r="JNP201" s="59"/>
      <c r="JNQ201" s="65" t="s">
        <v>454</v>
      </c>
      <c r="JNR201" s="59"/>
      <c r="JNS201" s="59"/>
      <c r="JNT201" s="59"/>
      <c r="JNU201" s="59"/>
      <c r="JNV201" s="59"/>
      <c r="JNW201" s="59"/>
      <c r="JNX201" s="59"/>
      <c r="JNY201" s="59"/>
      <c r="JNZ201" s="59"/>
      <c r="JOA201" s="65" t="s">
        <v>454</v>
      </c>
      <c r="JOB201" s="59"/>
      <c r="JOC201" s="59"/>
      <c r="JOD201" s="59"/>
      <c r="JOE201" s="59"/>
      <c r="JOF201" s="59"/>
      <c r="JOG201" s="59"/>
      <c r="JOH201" s="59"/>
      <c r="JOI201" s="59"/>
      <c r="JOJ201" s="59"/>
      <c r="JOK201" s="65" t="s">
        <v>454</v>
      </c>
      <c r="JOL201" s="59"/>
      <c r="JOM201" s="59"/>
      <c r="JON201" s="59"/>
      <c r="JOO201" s="59"/>
      <c r="JOP201" s="59"/>
      <c r="JOQ201" s="59"/>
      <c r="JOR201" s="59"/>
      <c r="JOS201" s="59"/>
      <c r="JOT201" s="59"/>
      <c r="JOU201" s="65" t="s">
        <v>454</v>
      </c>
      <c r="JOV201" s="59"/>
      <c r="JOW201" s="59"/>
      <c r="JOX201" s="59"/>
      <c r="JOY201" s="59"/>
      <c r="JOZ201" s="59"/>
      <c r="JPA201" s="59"/>
      <c r="JPB201" s="59"/>
      <c r="JPC201" s="59"/>
      <c r="JPD201" s="59"/>
      <c r="JPE201" s="65" t="s">
        <v>454</v>
      </c>
      <c r="JPF201" s="59"/>
      <c r="JPG201" s="59"/>
      <c r="JPH201" s="59"/>
      <c r="JPI201" s="59"/>
      <c r="JPJ201" s="59"/>
      <c r="JPK201" s="59"/>
      <c r="JPL201" s="59"/>
      <c r="JPM201" s="59"/>
      <c r="JPN201" s="59"/>
      <c r="JPO201" s="65" t="s">
        <v>454</v>
      </c>
      <c r="JPP201" s="59"/>
      <c r="JPQ201" s="59"/>
      <c r="JPR201" s="59"/>
      <c r="JPS201" s="59"/>
      <c r="JPT201" s="59"/>
      <c r="JPU201" s="59"/>
      <c r="JPV201" s="59"/>
      <c r="JPW201" s="59"/>
      <c r="JPX201" s="59"/>
      <c r="JPY201" s="65" t="s">
        <v>454</v>
      </c>
      <c r="JPZ201" s="59"/>
      <c r="JQA201" s="59"/>
      <c r="JQB201" s="59"/>
      <c r="JQC201" s="59"/>
      <c r="JQD201" s="59"/>
      <c r="JQE201" s="59"/>
      <c r="JQF201" s="59"/>
      <c r="JQG201" s="59"/>
      <c r="JQH201" s="59"/>
      <c r="JQI201" s="65" t="s">
        <v>454</v>
      </c>
      <c r="JQJ201" s="59"/>
      <c r="JQK201" s="59"/>
      <c r="JQL201" s="59"/>
      <c r="JQM201" s="59"/>
      <c r="JQN201" s="59"/>
      <c r="JQO201" s="59"/>
      <c r="JQP201" s="59"/>
      <c r="JQQ201" s="59"/>
      <c r="JQR201" s="59"/>
      <c r="JQS201" s="65" t="s">
        <v>454</v>
      </c>
      <c r="JQT201" s="59"/>
      <c r="JQU201" s="59"/>
      <c r="JQV201" s="59"/>
      <c r="JQW201" s="59"/>
      <c r="JQX201" s="59"/>
      <c r="JQY201" s="59"/>
      <c r="JQZ201" s="59"/>
      <c r="JRA201" s="59"/>
      <c r="JRB201" s="59"/>
      <c r="JRC201" s="65" t="s">
        <v>454</v>
      </c>
      <c r="JRD201" s="59"/>
      <c r="JRE201" s="59"/>
      <c r="JRF201" s="59"/>
      <c r="JRG201" s="59"/>
      <c r="JRH201" s="59"/>
      <c r="JRI201" s="59"/>
      <c r="JRJ201" s="59"/>
      <c r="JRK201" s="59"/>
      <c r="JRL201" s="59"/>
      <c r="JRM201" s="65" t="s">
        <v>454</v>
      </c>
      <c r="JRN201" s="59"/>
      <c r="JRO201" s="59"/>
      <c r="JRP201" s="59"/>
      <c r="JRQ201" s="59"/>
      <c r="JRR201" s="59"/>
      <c r="JRS201" s="59"/>
      <c r="JRT201" s="59"/>
      <c r="JRU201" s="59"/>
      <c r="JRV201" s="59"/>
      <c r="JRW201" s="65" t="s">
        <v>454</v>
      </c>
      <c r="JRX201" s="59"/>
      <c r="JRY201" s="59"/>
      <c r="JRZ201" s="59"/>
      <c r="JSA201" s="59"/>
      <c r="JSB201" s="59"/>
      <c r="JSC201" s="59"/>
      <c r="JSD201" s="59"/>
      <c r="JSE201" s="59"/>
      <c r="JSF201" s="59"/>
      <c r="JSG201" s="65" t="s">
        <v>454</v>
      </c>
      <c r="JSH201" s="59"/>
      <c r="JSI201" s="59"/>
      <c r="JSJ201" s="59"/>
      <c r="JSK201" s="59"/>
      <c r="JSL201" s="59"/>
      <c r="JSM201" s="59"/>
      <c r="JSN201" s="59"/>
      <c r="JSO201" s="59"/>
      <c r="JSP201" s="59"/>
      <c r="JSQ201" s="65" t="s">
        <v>454</v>
      </c>
      <c r="JSR201" s="59"/>
      <c r="JSS201" s="59"/>
      <c r="JST201" s="59"/>
      <c r="JSU201" s="59"/>
      <c r="JSV201" s="59"/>
      <c r="JSW201" s="59"/>
      <c r="JSX201" s="59"/>
      <c r="JSY201" s="59"/>
      <c r="JSZ201" s="59"/>
      <c r="JTA201" s="65" t="s">
        <v>454</v>
      </c>
      <c r="JTB201" s="59"/>
      <c r="JTC201" s="59"/>
      <c r="JTD201" s="59"/>
      <c r="JTE201" s="59"/>
      <c r="JTF201" s="59"/>
      <c r="JTG201" s="59"/>
      <c r="JTH201" s="59"/>
      <c r="JTI201" s="59"/>
      <c r="JTJ201" s="59"/>
      <c r="JTK201" s="65" t="s">
        <v>454</v>
      </c>
      <c r="JTL201" s="59"/>
      <c r="JTM201" s="59"/>
      <c r="JTN201" s="59"/>
      <c r="JTO201" s="59"/>
      <c r="JTP201" s="59"/>
      <c r="JTQ201" s="59"/>
      <c r="JTR201" s="59"/>
      <c r="JTS201" s="59"/>
      <c r="JTT201" s="59"/>
      <c r="JTU201" s="65" t="s">
        <v>454</v>
      </c>
      <c r="JTV201" s="59"/>
      <c r="JTW201" s="59"/>
      <c r="JTX201" s="59"/>
      <c r="JTY201" s="59"/>
      <c r="JTZ201" s="59"/>
      <c r="JUA201" s="59"/>
      <c r="JUB201" s="59"/>
      <c r="JUC201" s="59"/>
      <c r="JUD201" s="59"/>
      <c r="JUE201" s="65" t="s">
        <v>454</v>
      </c>
      <c r="JUF201" s="59"/>
      <c r="JUG201" s="59"/>
      <c r="JUH201" s="59"/>
      <c r="JUI201" s="59"/>
      <c r="JUJ201" s="59"/>
      <c r="JUK201" s="59"/>
      <c r="JUL201" s="59"/>
      <c r="JUM201" s="59"/>
      <c r="JUN201" s="59"/>
      <c r="JUO201" s="65" t="s">
        <v>454</v>
      </c>
      <c r="JUP201" s="59"/>
      <c r="JUQ201" s="59"/>
      <c r="JUR201" s="59"/>
      <c r="JUS201" s="59"/>
      <c r="JUT201" s="59"/>
      <c r="JUU201" s="59"/>
      <c r="JUV201" s="59"/>
      <c r="JUW201" s="59"/>
      <c r="JUX201" s="59"/>
      <c r="JUY201" s="65" t="s">
        <v>454</v>
      </c>
      <c r="JUZ201" s="59"/>
      <c r="JVA201" s="59"/>
      <c r="JVB201" s="59"/>
      <c r="JVC201" s="59"/>
      <c r="JVD201" s="59"/>
      <c r="JVE201" s="59"/>
      <c r="JVF201" s="59"/>
      <c r="JVG201" s="59"/>
      <c r="JVH201" s="59"/>
      <c r="JVI201" s="65" t="s">
        <v>454</v>
      </c>
      <c r="JVJ201" s="59"/>
      <c r="JVK201" s="59"/>
      <c r="JVL201" s="59"/>
      <c r="JVM201" s="59"/>
      <c r="JVN201" s="59"/>
      <c r="JVO201" s="59"/>
      <c r="JVP201" s="59"/>
      <c r="JVQ201" s="59"/>
      <c r="JVR201" s="59"/>
      <c r="JVS201" s="65" t="s">
        <v>454</v>
      </c>
      <c r="JVT201" s="59"/>
      <c r="JVU201" s="59"/>
      <c r="JVV201" s="59"/>
      <c r="JVW201" s="59"/>
      <c r="JVX201" s="59"/>
      <c r="JVY201" s="59"/>
      <c r="JVZ201" s="59"/>
      <c r="JWA201" s="59"/>
      <c r="JWB201" s="59"/>
      <c r="JWC201" s="65" t="s">
        <v>454</v>
      </c>
      <c r="JWD201" s="59"/>
      <c r="JWE201" s="59"/>
      <c r="JWF201" s="59"/>
      <c r="JWG201" s="59"/>
      <c r="JWH201" s="59"/>
      <c r="JWI201" s="59"/>
      <c r="JWJ201" s="59"/>
      <c r="JWK201" s="59"/>
      <c r="JWL201" s="59"/>
      <c r="JWM201" s="65" t="s">
        <v>454</v>
      </c>
      <c r="JWN201" s="59"/>
      <c r="JWO201" s="59"/>
      <c r="JWP201" s="59"/>
      <c r="JWQ201" s="59"/>
      <c r="JWR201" s="59"/>
      <c r="JWS201" s="59"/>
      <c r="JWT201" s="59"/>
      <c r="JWU201" s="59"/>
      <c r="JWV201" s="59"/>
      <c r="JWW201" s="65" t="s">
        <v>454</v>
      </c>
      <c r="JWX201" s="59"/>
      <c r="JWY201" s="59"/>
      <c r="JWZ201" s="59"/>
      <c r="JXA201" s="59"/>
      <c r="JXB201" s="59"/>
      <c r="JXC201" s="59"/>
      <c r="JXD201" s="59"/>
      <c r="JXE201" s="59"/>
      <c r="JXF201" s="59"/>
      <c r="JXG201" s="65" t="s">
        <v>454</v>
      </c>
      <c r="JXH201" s="59"/>
      <c r="JXI201" s="59"/>
      <c r="JXJ201" s="59"/>
      <c r="JXK201" s="59"/>
      <c r="JXL201" s="59"/>
      <c r="JXM201" s="59"/>
      <c r="JXN201" s="59"/>
      <c r="JXO201" s="59"/>
      <c r="JXP201" s="59"/>
      <c r="JXQ201" s="65" t="s">
        <v>454</v>
      </c>
      <c r="JXR201" s="59"/>
      <c r="JXS201" s="59"/>
      <c r="JXT201" s="59"/>
      <c r="JXU201" s="59"/>
      <c r="JXV201" s="59"/>
      <c r="JXW201" s="59"/>
      <c r="JXX201" s="59"/>
      <c r="JXY201" s="59"/>
      <c r="JXZ201" s="59"/>
      <c r="JYA201" s="65" t="s">
        <v>454</v>
      </c>
      <c r="JYB201" s="59"/>
      <c r="JYC201" s="59"/>
      <c r="JYD201" s="59"/>
      <c r="JYE201" s="59"/>
      <c r="JYF201" s="59"/>
      <c r="JYG201" s="59"/>
      <c r="JYH201" s="59"/>
      <c r="JYI201" s="59"/>
      <c r="JYJ201" s="59"/>
      <c r="JYK201" s="65" t="s">
        <v>454</v>
      </c>
      <c r="JYL201" s="59"/>
      <c r="JYM201" s="59"/>
      <c r="JYN201" s="59"/>
      <c r="JYO201" s="59"/>
      <c r="JYP201" s="59"/>
      <c r="JYQ201" s="59"/>
      <c r="JYR201" s="59"/>
      <c r="JYS201" s="59"/>
      <c r="JYT201" s="59"/>
      <c r="JYU201" s="65" t="s">
        <v>454</v>
      </c>
      <c r="JYV201" s="59"/>
      <c r="JYW201" s="59"/>
      <c r="JYX201" s="59"/>
      <c r="JYY201" s="59"/>
      <c r="JYZ201" s="59"/>
      <c r="JZA201" s="59"/>
      <c r="JZB201" s="59"/>
      <c r="JZC201" s="59"/>
      <c r="JZD201" s="59"/>
      <c r="JZE201" s="65" t="s">
        <v>454</v>
      </c>
      <c r="JZF201" s="59"/>
      <c r="JZG201" s="59"/>
      <c r="JZH201" s="59"/>
      <c r="JZI201" s="59"/>
      <c r="JZJ201" s="59"/>
      <c r="JZK201" s="59"/>
      <c r="JZL201" s="59"/>
      <c r="JZM201" s="59"/>
      <c r="JZN201" s="59"/>
      <c r="JZO201" s="65" t="s">
        <v>454</v>
      </c>
      <c r="JZP201" s="59"/>
      <c r="JZQ201" s="59"/>
      <c r="JZR201" s="59"/>
      <c r="JZS201" s="59"/>
      <c r="JZT201" s="59"/>
      <c r="JZU201" s="59"/>
      <c r="JZV201" s="59"/>
      <c r="JZW201" s="59"/>
      <c r="JZX201" s="59"/>
      <c r="JZY201" s="65" t="s">
        <v>454</v>
      </c>
      <c r="JZZ201" s="59"/>
      <c r="KAA201" s="59"/>
      <c r="KAB201" s="59"/>
      <c r="KAC201" s="59"/>
      <c r="KAD201" s="59"/>
      <c r="KAE201" s="59"/>
      <c r="KAF201" s="59"/>
      <c r="KAG201" s="59"/>
      <c r="KAH201" s="59"/>
      <c r="KAI201" s="65" t="s">
        <v>454</v>
      </c>
      <c r="KAJ201" s="59"/>
      <c r="KAK201" s="59"/>
      <c r="KAL201" s="59"/>
      <c r="KAM201" s="59"/>
      <c r="KAN201" s="59"/>
      <c r="KAO201" s="59"/>
      <c r="KAP201" s="59"/>
      <c r="KAQ201" s="59"/>
      <c r="KAR201" s="59"/>
      <c r="KAS201" s="65" t="s">
        <v>454</v>
      </c>
      <c r="KAT201" s="59"/>
      <c r="KAU201" s="59"/>
      <c r="KAV201" s="59"/>
      <c r="KAW201" s="59"/>
      <c r="KAX201" s="59"/>
      <c r="KAY201" s="59"/>
      <c r="KAZ201" s="59"/>
      <c r="KBA201" s="59"/>
      <c r="KBB201" s="59"/>
      <c r="KBC201" s="65" t="s">
        <v>454</v>
      </c>
      <c r="KBD201" s="59"/>
      <c r="KBE201" s="59"/>
      <c r="KBF201" s="59"/>
      <c r="KBG201" s="59"/>
      <c r="KBH201" s="59"/>
      <c r="KBI201" s="59"/>
      <c r="KBJ201" s="59"/>
      <c r="KBK201" s="59"/>
      <c r="KBL201" s="59"/>
      <c r="KBM201" s="65" t="s">
        <v>454</v>
      </c>
      <c r="KBN201" s="59"/>
      <c r="KBO201" s="59"/>
      <c r="KBP201" s="59"/>
      <c r="KBQ201" s="59"/>
      <c r="KBR201" s="59"/>
      <c r="KBS201" s="59"/>
      <c r="KBT201" s="59"/>
      <c r="KBU201" s="59"/>
      <c r="KBV201" s="59"/>
      <c r="KBW201" s="65" t="s">
        <v>454</v>
      </c>
      <c r="KBX201" s="59"/>
      <c r="KBY201" s="59"/>
      <c r="KBZ201" s="59"/>
      <c r="KCA201" s="59"/>
      <c r="KCB201" s="59"/>
      <c r="KCC201" s="59"/>
      <c r="KCD201" s="59"/>
      <c r="KCE201" s="59"/>
      <c r="KCF201" s="59"/>
      <c r="KCG201" s="65" t="s">
        <v>454</v>
      </c>
      <c r="KCH201" s="59"/>
      <c r="KCI201" s="59"/>
      <c r="KCJ201" s="59"/>
      <c r="KCK201" s="59"/>
      <c r="KCL201" s="59"/>
      <c r="KCM201" s="59"/>
      <c r="KCN201" s="59"/>
      <c r="KCO201" s="59"/>
      <c r="KCP201" s="59"/>
      <c r="KCQ201" s="65" t="s">
        <v>454</v>
      </c>
      <c r="KCR201" s="59"/>
      <c r="KCS201" s="59"/>
      <c r="KCT201" s="59"/>
      <c r="KCU201" s="59"/>
      <c r="KCV201" s="59"/>
      <c r="KCW201" s="59"/>
      <c r="KCX201" s="59"/>
      <c r="KCY201" s="59"/>
      <c r="KCZ201" s="59"/>
      <c r="KDA201" s="65" t="s">
        <v>454</v>
      </c>
      <c r="KDB201" s="59"/>
      <c r="KDC201" s="59"/>
      <c r="KDD201" s="59"/>
      <c r="KDE201" s="59"/>
      <c r="KDF201" s="59"/>
      <c r="KDG201" s="59"/>
      <c r="KDH201" s="59"/>
      <c r="KDI201" s="59"/>
      <c r="KDJ201" s="59"/>
      <c r="KDK201" s="65" t="s">
        <v>454</v>
      </c>
      <c r="KDL201" s="59"/>
      <c r="KDM201" s="59"/>
      <c r="KDN201" s="59"/>
      <c r="KDO201" s="59"/>
      <c r="KDP201" s="59"/>
      <c r="KDQ201" s="59"/>
      <c r="KDR201" s="59"/>
      <c r="KDS201" s="59"/>
      <c r="KDT201" s="59"/>
      <c r="KDU201" s="65" t="s">
        <v>454</v>
      </c>
      <c r="KDV201" s="59"/>
      <c r="KDW201" s="59"/>
      <c r="KDX201" s="59"/>
      <c r="KDY201" s="59"/>
      <c r="KDZ201" s="59"/>
      <c r="KEA201" s="59"/>
      <c r="KEB201" s="59"/>
      <c r="KEC201" s="59"/>
      <c r="KED201" s="59"/>
      <c r="KEE201" s="65" t="s">
        <v>454</v>
      </c>
      <c r="KEF201" s="59"/>
      <c r="KEG201" s="59"/>
      <c r="KEH201" s="59"/>
      <c r="KEI201" s="59"/>
      <c r="KEJ201" s="59"/>
      <c r="KEK201" s="59"/>
      <c r="KEL201" s="59"/>
      <c r="KEM201" s="59"/>
      <c r="KEN201" s="59"/>
      <c r="KEO201" s="65" t="s">
        <v>454</v>
      </c>
      <c r="KEP201" s="59"/>
      <c r="KEQ201" s="59"/>
      <c r="KER201" s="59"/>
      <c r="KES201" s="59"/>
      <c r="KET201" s="59"/>
      <c r="KEU201" s="59"/>
      <c r="KEV201" s="59"/>
      <c r="KEW201" s="59"/>
      <c r="KEX201" s="59"/>
      <c r="KEY201" s="65" t="s">
        <v>454</v>
      </c>
      <c r="KEZ201" s="59"/>
      <c r="KFA201" s="59"/>
      <c r="KFB201" s="59"/>
      <c r="KFC201" s="59"/>
      <c r="KFD201" s="59"/>
      <c r="KFE201" s="59"/>
      <c r="KFF201" s="59"/>
      <c r="KFG201" s="59"/>
      <c r="KFH201" s="59"/>
      <c r="KFI201" s="65" t="s">
        <v>454</v>
      </c>
      <c r="KFJ201" s="59"/>
      <c r="KFK201" s="59"/>
      <c r="KFL201" s="59"/>
      <c r="KFM201" s="59"/>
      <c r="KFN201" s="59"/>
      <c r="KFO201" s="59"/>
      <c r="KFP201" s="59"/>
      <c r="KFQ201" s="59"/>
      <c r="KFR201" s="59"/>
      <c r="KFS201" s="65" t="s">
        <v>454</v>
      </c>
      <c r="KFT201" s="59"/>
      <c r="KFU201" s="59"/>
      <c r="KFV201" s="59"/>
      <c r="KFW201" s="59"/>
      <c r="KFX201" s="59"/>
      <c r="KFY201" s="59"/>
      <c r="KFZ201" s="59"/>
      <c r="KGA201" s="59"/>
      <c r="KGB201" s="59"/>
      <c r="KGC201" s="65" t="s">
        <v>454</v>
      </c>
      <c r="KGD201" s="59"/>
      <c r="KGE201" s="59"/>
      <c r="KGF201" s="59"/>
      <c r="KGG201" s="59"/>
      <c r="KGH201" s="59"/>
      <c r="KGI201" s="59"/>
      <c r="KGJ201" s="59"/>
      <c r="KGK201" s="59"/>
      <c r="KGL201" s="59"/>
      <c r="KGM201" s="65" t="s">
        <v>454</v>
      </c>
      <c r="KGN201" s="59"/>
      <c r="KGO201" s="59"/>
      <c r="KGP201" s="59"/>
      <c r="KGQ201" s="59"/>
      <c r="KGR201" s="59"/>
      <c r="KGS201" s="59"/>
      <c r="KGT201" s="59"/>
      <c r="KGU201" s="59"/>
      <c r="KGV201" s="59"/>
      <c r="KGW201" s="65" t="s">
        <v>454</v>
      </c>
      <c r="KGX201" s="59"/>
      <c r="KGY201" s="59"/>
      <c r="KGZ201" s="59"/>
      <c r="KHA201" s="59"/>
      <c r="KHB201" s="59"/>
      <c r="KHC201" s="59"/>
      <c r="KHD201" s="59"/>
      <c r="KHE201" s="59"/>
      <c r="KHF201" s="59"/>
      <c r="KHG201" s="65" t="s">
        <v>454</v>
      </c>
      <c r="KHH201" s="59"/>
      <c r="KHI201" s="59"/>
      <c r="KHJ201" s="59"/>
      <c r="KHK201" s="59"/>
      <c r="KHL201" s="59"/>
      <c r="KHM201" s="59"/>
      <c r="KHN201" s="59"/>
      <c r="KHO201" s="59"/>
      <c r="KHP201" s="59"/>
      <c r="KHQ201" s="65" t="s">
        <v>454</v>
      </c>
      <c r="KHR201" s="59"/>
      <c r="KHS201" s="59"/>
      <c r="KHT201" s="59"/>
      <c r="KHU201" s="59"/>
      <c r="KHV201" s="59"/>
      <c r="KHW201" s="59"/>
      <c r="KHX201" s="59"/>
      <c r="KHY201" s="59"/>
      <c r="KHZ201" s="59"/>
      <c r="KIA201" s="65" t="s">
        <v>454</v>
      </c>
      <c r="KIB201" s="59"/>
      <c r="KIC201" s="59"/>
      <c r="KID201" s="59"/>
      <c r="KIE201" s="59"/>
      <c r="KIF201" s="59"/>
      <c r="KIG201" s="59"/>
      <c r="KIH201" s="59"/>
      <c r="KII201" s="59"/>
      <c r="KIJ201" s="59"/>
      <c r="KIK201" s="65" t="s">
        <v>454</v>
      </c>
      <c r="KIL201" s="59"/>
      <c r="KIM201" s="59"/>
      <c r="KIN201" s="59"/>
      <c r="KIO201" s="59"/>
      <c r="KIP201" s="59"/>
      <c r="KIQ201" s="59"/>
      <c r="KIR201" s="59"/>
      <c r="KIS201" s="59"/>
      <c r="KIT201" s="59"/>
      <c r="KIU201" s="65" t="s">
        <v>454</v>
      </c>
      <c r="KIV201" s="59"/>
      <c r="KIW201" s="59"/>
      <c r="KIX201" s="59"/>
      <c r="KIY201" s="59"/>
      <c r="KIZ201" s="59"/>
      <c r="KJA201" s="59"/>
      <c r="KJB201" s="59"/>
      <c r="KJC201" s="59"/>
      <c r="KJD201" s="59"/>
      <c r="KJE201" s="65" t="s">
        <v>454</v>
      </c>
      <c r="KJF201" s="59"/>
      <c r="KJG201" s="59"/>
      <c r="KJH201" s="59"/>
      <c r="KJI201" s="59"/>
      <c r="KJJ201" s="59"/>
      <c r="KJK201" s="59"/>
      <c r="KJL201" s="59"/>
      <c r="KJM201" s="59"/>
      <c r="KJN201" s="59"/>
      <c r="KJO201" s="65" t="s">
        <v>454</v>
      </c>
      <c r="KJP201" s="59"/>
      <c r="KJQ201" s="59"/>
      <c r="KJR201" s="59"/>
      <c r="KJS201" s="59"/>
      <c r="KJT201" s="59"/>
      <c r="KJU201" s="59"/>
      <c r="KJV201" s="59"/>
      <c r="KJW201" s="59"/>
      <c r="KJX201" s="59"/>
      <c r="KJY201" s="65" t="s">
        <v>454</v>
      </c>
      <c r="KJZ201" s="59"/>
      <c r="KKA201" s="59"/>
      <c r="KKB201" s="59"/>
      <c r="KKC201" s="59"/>
      <c r="KKD201" s="59"/>
      <c r="KKE201" s="59"/>
      <c r="KKF201" s="59"/>
      <c r="KKG201" s="59"/>
      <c r="KKH201" s="59"/>
      <c r="KKI201" s="65" t="s">
        <v>454</v>
      </c>
      <c r="KKJ201" s="59"/>
      <c r="KKK201" s="59"/>
      <c r="KKL201" s="59"/>
      <c r="KKM201" s="59"/>
      <c r="KKN201" s="59"/>
      <c r="KKO201" s="59"/>
      <c r="KKP201" s="59"/>
      <c r="KKQ201" s="59"/>
      <c r="KKR201" s="59"/>
      <c r="KKS201" s="65" t="s">
        <v>454</v>
      </c>
      <c r="KKT201" s="59"/>
      <c r="KKU201" s="59"/>
      <c r="KKV201" s="59"/>
      <c r="KKW201" s="59"/>
      <c r="KKX201" s="59"/>
      <c r="KKY201" s="59"/>
      <c r="KKZ201" s="59"/>
      <c r="KLA201" s="59"/>
      <c r="KLB201" s="59"/>
      <c r="KLC201" s="65" t="s">
        <v>454</v>
      </c>
      <c r="KLD201" s="59"/>
      <c r="KLE201" s="59"/>
      <c r="KLF201" s="59"/>
      <c r="KLG201" s="59"/>
      <c r="KLH201" s="59"/>
      <c r="KLI201" s="59"/>
      <c r="KLJ201" s="59"/>
      <c r="KLK201" s="59"/>
      <c r="KLL201" s="59"/>
      <c r="KLM201" s="65" t="s">
        <v>454</v>
      </c>
      <c r="KLN201" s="59"/>
      <c r="KLO201" s="59"/>
      <c r="KLP201" s="59"/>
      <c r="KLQ201" s="59"/>
      <c r="KLR201" s="59"/>
      <c r="KLS201" s="59"/>
      <c r="KLT201" s="59"/>
      <c r="KLU201" s="59"/>
      <c r="KLV201" s="59"/>
      <c r="KLW201" s="65" t="s">
        <v>454</v>
      </c>
      <c r="KLX201" s="59"/>
      <c r="KLY201" s="59"/>
      <c r="KLZ201" s="59"/>
      <c r="KMA201" s="59"/>
      <c r="KMB201" s="59"/>
      <c r="KMC201" s="59"/>
      <c r="KMD201" s="59"/>
      <c r="KME201" s="59"/>
      <c r="KMF201" s="59"/>
      <c r="KMG201" s="65" t="s">
        <v>454</v>
      </c>
      <c r="KMH201" s="59"/>
      <c r="KMI201" s="59"/>
      <c r="KMJ201" s="59"/>
      <c r="KMK201" s="59"/>
      <c r="KML201" s="59"/>
      <c r="KMM201" s="59"/>
      <c r="KMN201" s="59"/>
      <c r="KMO201" s="59"/>
      <c r="KMP201" s="59"/>
      <c r="KMQ201" s="65" t="s">
        <v>454</v>
      </c>
      <c r="KMR201" s="59"/>
      <c r="KMS201" s="59"/>
      <c r="KMT201" s="59"/>
      <c r="KMU201" s="59"/>
      <c r="KMV201" s="59"/>
      <c r="KMW201" s="59"/>
      <c r="KMX201" s="59"/>
      <c r="KMY201" s="59"/>
      <c r="KMZ201" s="59"/>
      <c r="KNA201" s="65" t="s">
        <v>454</v>
      </c>
      <c r="KNB201" s="59"/>
      <c r="KNC201" s="59"/>
      <c r="KND201" s="59"/>
      <c r="KNE201" s="59"/>
      <c r="KNF201" s="59"/>
      <c r="KNG201" s="59"/>
      <c r="KNH201" s="59"/>
      <c r="KNI201" s="59"/>
      <c r="KNJ201" s="59"/>
      <c r="KNK201" s="65" t="s">
        <v>454</v>
      </c>
      <c r="KNL201" s="59"/>
      <c r="KNM201" s="59"/>
      <c r="KNN201" s="59"/>
      <c r="KNO201" s="59"/>
      <c r="KNP201" s="59"/>
      <c r="KNQ201" s="59"/>
      <c r="KNR201" s="59"/>
      <c r="KNS201" s="59"/>
      <c r="KNT201" s="59"/>
      <c r="KNU201" s="65" t="s">
        <v>454</v>
      </c>
      <c r="KNV201" s="59"/>
      <c r="KNW201" s="59"/>
      <c r="KNX201" s="59"/>
      <c r="KNY201" s="59"/>
      <c r="KNZ201" s="59"/>
      <c r="KOA201" s="59"/>
      <c r="KOB201" s="59"/>
      <c r="KOC201" s="59"/>
      <c r="KOD201" s="59"/>
      <c r="KOE201" s="65" t="s">
        <v>454</v>
      </c>
      <c r="KOF201" s="59"/>
      <c r="KOG201" s="59"/>
      <c r="KOH201" s="59"/>
      <c r="KOI201" s="59"/>
      <c r="KOJ201" s="59"/>
      <c r="KOK201" s="59"/>
      <c r="KOL201" s="59"/>
      <c r="KOM201" s="59"/>
      <c r="KON201" s="59"/>
      <c r="KOO201" s="65" t="s">
        <v>454</v>
      </c>
      <c r="KOP201" s="59"/>
      <c r="KOQ201" s="59"/>
      <c r="KOR201" s="59"/>
      <c r="KOS201" s="59"/>
      <c r="KOT201" s="59"/>
      <c r="KOU201" s="59"/>
      <c r="KOV201" s="59"/>
      <c r="KOW201" s="59"/>
      <c r="KOX201" s="59"/>
      <c r="KOY201" s="65" t="s">
        <v>454</v>
      </c>
      <c r="KOZ201" s="59"/>
      <c r="KPA201" s="59"/>
      <c r="KPB201" s="59"/>
      <c r="KPC201" s="59"/>
      <c r="KPD201" s="59"/>
      <c r="KPE201" s="59"/>
      <c r="KPF201" s="59"/>
      <c r="KPG201" s="59"/>
      <c r="KPH201" s="59"/>
      <c r="KPI201" s="65" t="s">
        <v>454</v>
      </c>
      <c r="KPJ201" s="59"/>
      <c r="KPK201" s="59"/>
      <c r="KPL201" s="59"/>
      <c r="KPM201" s="59"/>
      <c r="KPN201" s="59"/>
      <c r="KPO201" s="59"/>
      <c r="KPP201" s="59"/>
      <c r="KPQ201" s="59"/>
      <c r="KPR201" s="59"/>
      <c r="KPS201" s="65" t="s">
        <v>454</v>
      </c>
      <c r="KPT201" s="59"/>
      <c r="KPU201" s="59"/>
      <c r="KPV201" s="59"/>
      <c r="KPW201" s="59"/>
      <c r="KPX201" s="59"/>
      <c r="KPY201" s="59"/>
      <c r="KPZ201" s="59"/>
      <c r="KQA201" s="59"/>
      <c r="KQB201" s="59"/>
      <c r="KQC201" s="65" t="s">
        <v>454</v>
      </c>
      <c r="KQD201" s="59"/>
      <c r="KQE201" s="59"/>
      <c r="KQF201" s="59"/>
      <c r="KQG201" s="59"/>
      <c r="KQH201" s="59"/>
      <c r="KQI201" s="59"/>
      <c r="KQJ201" s="59"/>
      <c r="KQK201" s="59"/>
      <c r="KQL201" s="59"/>
      <c r="KQM201" s="65" t="s">
        <v>454</v>
      </c>
      <c r="KQN201" s="59"/>
      <c r="KQO201" s="59"/>
      <c r="KQP201" s="59"/>
      <c r="KQQ201" s="59"/>
      <c r="KQR201" s="59"/>
      <c r="KQS201" s="59"/>
      <c r="KQT201" s="59"/>
      <c r="KQU201" s="59"/>
      <c r="KQV201" s="59"/>
      <c r="KQW201" s="65" t="s">
        <v>454</v>
      </c>
      <c r="KQX201" s="59"/>
      <c r="KQY201" s="59"/>
      <c r="KQZ201" s="59"/>
      <c r="KRA201" s="59"/>
      <c r="KRB201" s="59"/>
      <c r="KRC201" s="59"/>
      <c r="KRD201" s="59"/>
      <c r="KRE201" s="59"/>
      <c r="KRF201" s="59"/>
      <c r="KRG201" s="65" t="s">
        <v>454</v>
      </c>
      <c r="KRH201" s="59"/>
      <c r="KRI201" s="59"/>
      <c r="KRJ201" s="59"/>
      <c r="KRK201" s="59"/>
      <c r="KRL201" s="59"/>
      <c r="KRM201" s="59"/>
      <c r="KRN201" s="59"/>
      <c r="KRO201" s="59"/>
      <c r="KRP201" s="59"/>
      <c r="KRQ201" s="65" t="s">
        <v>454</v>
      </c>
      <c r="KRR201" s="59"/>
      <c r="KRS201" s="59"/>
      <c r="KRT201" s="59"/>
      <c r="KRU201" s="59"/>
      <c r="KRV201" s="59"/>
      <c r="KRW201" s="59"/>
      <c r="KRX201" s="59"/>
      <c r="KRY201" s="59"/>
      <c r="KRZ201" s="59"/>
      <c r="KSA201" s="65" t="s">
        <v>454</v>
      </c>
      <c r="KSB201" s="59"/>
      <c r="KSC201" s="59"/>
      <c r="KSD201" s="59"/>
      <c r="KSE201" s="59"/>
      <c r="KSF201" s="59"/>
      <c r="KSG201" s="59"/>
      <c r="KSH201" s="59"/>
      <c r="KSI201" s="59"/>
      <c r="KSJ201" s="59"/>
      <c r="KSK201" s="65" t="s">
        <v>454</v>
      </c>
      <c r="KSL201" s="59"/>
      <c r="KSM201" s="59"/>
      <c r="KSN201" s="59"/>
      <c r="KSO201" s="59"/>
      <c r="KSP201" s="59"/>
      <c r="KSQ201" s="59"/>
      <c r="KSR201" s="59"/>
      <c r="KSS201" s="59"/>
      <c r="KST201" s="59"/>
      <c r="KSU201" s="65" t="s">
        <v>454</v>
      </c>
      <c r="KSV201" s="59"/>
      <c r="KSW201" s="59"/>
      <c r="KSX201" s="59"/>
      <c r="KSY201" s="59"/>
      <c r="KSZ201" s="59"/>
      <c r="KTA201" s="59"/>
      <c r="KTB201" s="59"/>
      <c r="KTC201" s="59"/>
      <c r="KTD201" s="59"/>
      <c r="KTE201" s="65" t="s">
        <v>454</v>
      </c>
      <c r="KTF201" s="59"/>
      <c r="KTG201" s="59"/>
      <c r="KTH201" s="59"/>
      <c r="KTI201" s="59"/>
      <c r="KTJ201" s="59"/>
      <c r="KTK201" s="59"/>
      <c r="KTL201" s="59"/>
      <c r="KTM201" s="59"/>
      <c r="KTN201" s="59"/>
      <c r="KTO201" s="65" t="s">
        <v>454</v>
      </c>
      <c r="KTP201" s="59"/>
      <c r="KTQ201" s="59"/>
      <c r="KTR201" s="59"/>
      <c r="KTS201" s="59"/>
      <c r="KTT201" s="59"/>
      <c r="KTU201" s="59"/>
      <c r="KTV201" s="59"/>
      <c r="KTW201" s="59"/>
      <c r="KTX201" s="59"/>
      <c r="KTY201" s="65" t="s">
        <v>454</v>
      </c>
      <c r="KTZ201" s="59"/>
      <c r="KUA201" s="59"/>
      <c r="KUB201" s="59"/>
      <c r="KUC201" s="59"/>
      <c r="KUD201" s="59"/>
      <c r="KUE201" s="59"/>
      <c r="KUF201" s="59"/>
      <c r="KUG201" s="59"/>
      <c r="KUH201" s="59"/>
      <c r="KUI201" s="65" t="s">
        <v>454</v>
      </c>
      <c r="KUJ201" s="59"/>
      <c r="KUK201" s="59"/>
      <c r="KUL201" s="59"/>
      <c r="KUM201" s="59"/>
      <c r="KUN201" s="59"/>
      <c r="KUO201" s="59"/>
      <c r="KUP201" s="59"/>
      <c r="KUQ201" s="59"/>
      <c r="KUR201" s="59"/>
      <c r="KUS201" s="65" t="s">
        <v>454</v>
      </c>
      <c r="KUT201" s="59"/>
      <c r="KUU201" s="59"/>
      <c r="KUV201" s="59"/>
      <c r="KUW201" s="59"/>
      <c r="KUX201" s="59"/>
      <c r="KUY201" s="59"/>
      <c r="KUZ201" s="59"/>
      <c r="KVA201" s="59"/>
      <c r="KVB201" s="59"/>
      <c r="KVC201" s="65" t="s">
        <v>454</v>
      </c>
      <c r="KVD201" s="59"/>
      <c r="KVE201" s="59"/>
      <c r="KVF201" s="59"/>
      <c r="KVG201" s="59"/>
      <c r="KVH201" s="59"/>
      <c r="KVI201" s="59"/>
      <c r="KVJ201" s="59"/>
      <c r="KVK201" s="59"/>
      <c r="KVL201" s="59"/>
      <c r="KVM201" s="65" t="s">
        <v>454</v>
      </c>
      <c r="KVN201" s="59"/>
      <c r="KVO201" s="59"/>
      <c r="KVP201" s="59"/>
      <c r="KVQ201" s="59"/>
      <c r="KVR201" s="59"/>
      <c r="KVS201" s="59"/>
      <c r="KVT201" s="59"/>
      <c r="KVU201" s="59"/>
      <c r="KVV201" s="59"/>
      <c r="KVW201" s="65" t="s">
        <v>454</v>
      </c>
      <c r="KVX201" s="59"/>
      <c r="KVY201" s="59"/>
      <c r="KVZ201" s="59"/>
      <c r="KWA201" s="59"/>
      <c r="KWB201" s="59"/>
      <c r="KWC201" s="59"/>
      <c r="KWD201" s="59"/>
      <c r="KWE201" s="59"/>
      <c r="KWF201" s="59"/>
      <c r="KWG201" s="65" t="s">
        <v>454</v>
      </c>
      <c r="KWH201" s="59"/>
      <c r="KWI201" s="59"/>
      <c r="KWJ201" s="59"/>
      <c r="KWK201" s="59"/>
      <c r="KWL201" s="59"/>
      <c r="KWM201" s="59"/>
      <c r="KWN201" s="59"/>
      <c r="KWO201" s="59"/>
      <c r="KWP201" s="59"/>
      <c r="KWQ201" s="65" t="s">
        <v>454</v>
      </c>
      <c r="KWR201" s="59"/>
      <c r="KWS201" s="59"/>
      <c r="KWT201" s="59"/>
      <c r="KWU201" s="59"/>
      <c r="KWV201" s="59"/>
      <c r="KWW201" s="59"/>
      <c r="KWX201" s="59"/>
      <c r="KWY201" s="59"/>
      <c r="KWZ201" s="59"/>
      <c r="KXA201" s="65" t="s">
        <v>454</v>
      </c>
      <c r="KXB201" s="59"/>
      <c r="KXC201" s="59"/>
      <c r="KXD201" s="59"/>
      <c r="KXE201" s="59"/>
      <c r="KXF201" s="59"/>
      <c r="KXG201" s="59"/>
      <c r="KXH201" s="59"/>
      <c r="KXI201" s="59"/>
      <c r="KXJ201" s="59"/>
      <c r="KXK201" s="65" t="s">
        <v>454</v>
      </c>
      <c r="KXL201" s="59"/>
      <c r="KXM201" s="59"/>
      <c r="KXN201" s="59"/>
      <c r="KXO201" s="59"/>
      <c r="KXP201" s="59"/>
      <c r="KXQ201" s="59"/>
      <c r="KXR201" s="59"/>
      <c r="KXS201" s="59"/>
      <c r="KXT201" s="59"/>
      <c r="KXU201" s="65" t="s">
        <v>454</v>
      </c>
      <c r="KXV201" s="59"/>
      <c r="KXW201" s="59"/>
      <c r="KXX201" s="59"/>
      <c r="KXY201" s="59"/>
      <c r="KXZ201" s="59"/>
      <c r="KYA201" s="59"/>
      <c r="KYB201" s="59"/>
      <c r="KYC201" s="59"/>
      <c r="KYD201" s="59"/>
      <c r="KYE201" s="65" t="s">
        <v>454</v>
      </c>
      <c r="KYF201" s="59"/>
      <c r="KYG201" s="59"/>
      <c r="KYH201" s="59"/>
      <c r="KYI201" s="59"/>
      <c r="KYJ201" s="59"/>
      <c r="KYK201" s="59"/>
      <c r="KYL201" s="59"/>
      <c r="KYM201" s="59"/>
      <c r="KYN201" s="59"/>
      <c r="KYO201" s="65" t="s">
        <v>454</v>
      </c>
      <c r="KYP201" s="59"/>
      <c r="KYQ201" s="59"/>
      <c r="KYR201" s="59"/>
      <c r="KYS201" s="59"/>
      <c r="KYT201" s="59"/>
      <c r="KYU201" s="59"/>
      <c r="KYV201" s="59"/>
      <c r="KYW201" s="59"/>
      <c r="KYX201" s="59"/>
      <c r="KYY201" s="65" t="s">
        <v>454</v>
      </c>
      <c r="KYZ201" s="59"/>
      <c r="KZA201" s="59"/>
      <c r="KZB201" s="59"/>
      <c r="KZC201" s="59"/>
      <c r="KZD201" s="59"/>
      <c r="KZE201" s="59"/>
      <c r="KZF201" s="59"/>
      <c r="KZG201" s="59"/>
      <c r="KZH201" s="59"/>
      <c r="KZI201" s="65" t="s">
        <v>454</v>
      </c>
      <c r="KZJ201" s="59"/>
      <c r="KZK201" s="59"/>
      <c r="KZL201" s="59"/>
      <c r="KZM201" s="59"/>
      <c r="KZN201" s="59"/>
      <c r="KZO201" s="59"/>
      <c r="KZP201" s="59"/>
      <c r="KZQ201" s="59"/>
      <c r="KZR201" s="59"/>
      <c r="KZS201" s="65" t="s">
        <v>454</v>
      </c>
      <c r="KZT201" s="59"/>
      <c r="KZU201" s="59"/>
      <c r="KZV201" s="59"/>
      <c r="KZW201" s="59"/>
      <c r="KZX201" s="59"/>
      <c r="KZY201" s="59"/>
      <c r="KZZ201" s="59"/>
      <c r="LAA201" s="59"/>
      <c r="LAB201" s="59"/>
      <c r="LAC201" s="65" t="s">
        <v>454</v>
      </c>
      <c r="LAD201" s="59"/>
      <c r="LAE201" s="59"/>
      <c r="LAF201" s="59"/>
      <c r="LAG201" s="59"/>
      <c r="LAH201" s="59"/>
      <c r="LAI201" s="59"/>
      <c r="LAJ201" s="59"/>
      <c r="LAK201" s="59"/>
      <c r="LAL201" s="59"/>
      <c r="LAM201" s="65" t="s">
        <v>454</v>
      </c>
      <c r="LAN201" s="59"/>
      <c r="LAO201" s="59"/>
      <c r="LAP201" s="59"/>
      <c r="LAQ201" s="59"/>
      <c r="LAR201" s="59"/>
      <c r="LAS201" s="59"/>
      <c r="LAT201" s="59"/>
      <c r="LAU201" s="59"/>
      <c r="LAV201" s="59"/>
      <c r="LAW201" s="65" t="s">
        <v>454</v>
      </c>
      <c r="LAX201" s="59"/>
      <c r="LAY201" s="59"/>
      <c r="LAZ201" s="59"/>
      <c r="LBA201" s="59"/>
      <c r="LBB201" s="59"/>
      <c r="LBC201" s="59"/>
      <c r="LBD201" s="59"/>
      <c r="LBE201" s="59"/>
      <c r="LBF201" s="59"/>
      <c r="LBG201" s="65" t="s">
        <v>454</v>
      </c>
      <c r="LBH201" s="59"/>
      <c r="LBI201" s="59"/>
      <c r="LBJ201" s="59"/>
      <c r="LBK201" s="59"/>
      <c r="LBL201" s="59"/>
      <c r="LBM201" s="59"/>
      <c r="LBN201" s="59"/>
      <c r="LBO201" s="59"/>
      <c r="LBP201" s="59"/>
      <c r="LBQ201" s="65" t="s">
        <v>454</v>
      </c>
      <c r="LBR201" s="59"/>
      <c r="LBS201" s="59"/>
      <c r="LBT201" s="59"/>
      <c r="LBU201" s="59"/>
      <c r="LBV201" s="59"/>
      <c r="LBW201" s="59"/>
      <c r="LBX201" s="59"/>
      <c r="LBY201" s="59"/>
      <c r="LBZ201" s="59"/>
      <c r="LCA201" s="65" t="s">
        <v>454</v>
      </c>
      <c r="LCB201" s="59"/>
      <c r="LCC201" s="59"/>
      <c r="LCD201" s="59"/>
      <c r="LCE201" s="59"/>
      <c r="LCF201" s="59"/>
      <c r="LCG201" s="59"/>
      <c r="LCH201" s="59"/>
      <c r="LCI201" s="59"/>
      <c r="LCJ201" s="59"/>
      <c r="LCK201" s="65" t="s">
        <v>454</v>
      </c>
      <c r="LCL201" s="59"/>
      <c r="LCM201" s="59"/>
      <c r="LCN201" s="59"/>
      <c r="LCO201" s="59"/>
      <c r="LCP201" s="59"/>
      <c r="LCQ201" s="59"/>
      <c r="LCR201" s="59"/>
      <c r="LCS201" s="59"/>
      <c r="LCT201" s="59"/>
      <c r="LCU201" s="65" t="s">
        <v>454</v>
      </c>
      <c r="LCV201" s="59"/>
      <c r="LCW201" s="59"/>
      <c r="LCX201" s="59"/>
      <c r="LCY201" s="59"/>
      <c r="LCZ201" s="59"/>
      <c r="LDA201" s="59"/>
      <c r="LDB201" s="59"/>
      <c r="LDC201" s="59"/>
      <c r="LDD201" s="59"/>
      <c r="LDE201" s="65" t="s">
        <v>454</v>
      </c>
      <c r="LDF201" s="59"/>
      <c r="LDG201" s="59"/>
      <c r="LDH201" s="59"/>
      <c r="LDI201" s="59"/>
      <c r="LDJ201" s="59"/>
      <c r="LDK201" s="59"/>
      <c r="LDL201" s="59"/>
      <c r="LDM201" s="59"/>
      <c r="LDN201" s="59"/>
      <c r="LDO201" s="65" t="s">
        <v>454</v>
      </c>
      <c r="LDP201" s="59"/>
      <c r="LDQ201" s="59"/>
      <c r="LDR201" s="59"/>
      <c r="LDS201" s="59"/>
      <c r="LDT201" s="59"/>
      <c r="LDU201" s="59"/>
      <c r="LDV201" s="59"/>
      <c r="LDW201" s="59"/>
      <c r="LDX201" s="59"/>
      <c r="LDY201" s="65" t="s">
        <v>454</v>
      </c>
      <c r="LDZ201" s="59"/>
      <c r="LEA201" s="59"/>
      <c r="LEB201" s="59"/>
      <c r="LEC201" s="59"/>
      <c r="LED201" s="59"/>
      <c r="LEE201" s="59"/>
      <c r="LEF201" s="59"/>
      <c r="LEG201" s="59"/>
      <c r="LEH201" s="59"/>
      <c r="LEI201" s="65" t="s">
        <v>454</v>
      </c>
      <c r="LEJ201" s="59"/>
      <c r="LEK201" s="59"/>
      <c r="LEL201" s="59"/>
      <c r="LEM201" s="59"/>
      <c r="LEN201" s="59"/>
      <c r="LEO201" s="59"/>
      <c r="LEP201" s="59"/>
      <c r="LEQ201" s="59"/>
      <c r="LER201" s="59"/>
      <c r="LES201" s="65" t="s">
        <v>454</v>
      </c>
      <c r="LET201" s="59"/>
      <c r="LEU201" s="59"/>
      <c r="LEV201" s="59"/>
      <c r="LEW201" s="59"/>
      <c r="LEX201" s="59"/>
      <c r="LEY201" s="59"/>
      <c r="LEZ201" s="59"/>
      <c r="LFA201" s="59"/>
      <c r="LFB201" s="59"/>
      <c r="LFC201" s="65" t="s">
        <v>454</v>
      </c>
      <c r="LFD201" s="59"/>
      <c r="LFE201" s="59"/>
      <c r="LFF201" s="59"/>
      <c r="LFG201" s="59"/>
      <c r="LFH201" s="59"/>
      <c r="LFI201" s="59"/>
      <c r="LFJ201" s="59"/>
      <c r="LFK201" s="59"/>
      <c r="LFL201" s="59"/>
      <c r="LFM201" s="65" t="s">
        <v>454</v>
      </c>
      <c r="LFN201" s="59"/>
      <c r="LFO201" s="59"/>
      <c r="LFP201" s="59"/>
      <c r="LFQ201" s="59"/>
      <c r="LFR201" s="59"/>
      <c r="LFS201" s="59"/>
      <c r="LFT201" s="59"/>
      <c r="LFU201" s="59"/>
      <c r="LFV201" s="59"/>
      <c r="LFW201" s="65" t="s">
        <v>454</v>
      </c>
      <c r="LFX201" s="59"/>
      <c r="LFY201" s="59"/>
      <c r="LFZ201" s="59"/>
      <c r="LGA201" s="59"/>
      <c r="LGB201" s="59"/>
      <c r="LGC201" s="59"/>
      <c r="LGD201" s="59"/>
      <c r="LGE201" s="59"/>
      <c r="LGF201" s="59"/>
      <c r="LGG201" s="65" t="s">
        <v>454</v>
      </c>
      <c r="LGH201" s="59"/>
      <c r="LGI201" s="59"/>
      <c r="LGJ201" s="59"/>
      <c r="LGK201" s="59"/>
      <c r="LGL201" s="59"/>
      <c r="LGM201" s="59"/>
      <c r="LGN201" s="59"/>
      <c r="LGO201" s="59"/>
      <c r="LGP201" s="59"/>
      <c r="LGQ201" s="65" t="s">
        <v>454</v>
      </c>
      <c r="LGR201" s="59"/>
      <c r="LGS201" s="59"/>
      <c r="LGT201" s="59"/>
      <c r="LGU201" s="59"/>
      <c r="LGV201" s="59"/>
      <c r="LGW201" s="59"/>
      <c r="LGX201" s="59"/>
      <c r="LGY201" s="59"/>
      <c r="LGZ201" s="59"/>
      <c r="LHA201" s="65" t="s">
        <v>454</v>
      </c>
      <c r="LHB201" s="59"/>
      <c r="LHC201" s="59"/>
      <c r="LHD201" s="59"/>
      <c r="LHE201" s="59"/>
      <c r="LHF201" s="59"/>
      <c r="LHG201" s="59"/>
      <c r="LHH201" s="59"/>
      <c r="LHI201" s="59"/>
      <c r="LHJ201" s="59"/>
      <c r="LHK201" s="65" t="s">
        <v>454</v>
      </c>
      <c r="LHL201" s="59"/>
      <c r="LHM201" s="59"/>
      <c r="LHN201" s="59"/>
      <c r="LHO201" s="59"/>
      <c r="LHP201" s="59"/>
      <c r="LHQ201" s="59"/>
      <c r="LHR201" s="59"/>
      <c r="LHS201" s="59"/>
      <c r="LHT201" s="59"/>
      <c r="LHU201" s="65" t="s">
        <v>454</v>
      </c>
      <c r="LHV201" s="59"/>
      <c r="LHW201" s="59"/>
      <c r="LHX201" s="59"/>
      <c r="LHY201" s="59"/>
      <c r="LHZ201" s="59"/>
      <c r="LIA201" s="59"/>
      <c r="LIB201" s="59"/>
      <c r="LIC201" s="59"/>
      <c r="LID201" s="59"/>
      <c r="LIE201" s="65" t="s">
        <v>454</v>
      </c>
      <c r="LIF201" s="59"/>
      <c r="LIG201" s="59"/>
      <c r="LIH201" s="59"/>
      <c r="LII201" s="59"/>
      <c r="LIJ201" s="59"/>
      <c r="LIK201" s="59"/>
      <c r="LIL201" s="59"/>
      <c r="LIM201" s="59"/>
      <c r="LIN201" s="59"/>
      <c r="LIO201" s="65" t="s">
        <v>454</v>
      </c>
      <c r="LIP201" s="59"/>
      <c r="LIQ201" s="59"/>
      <c r="LIR201" s="59"/>
      <c r="LIS201" s="59"/>
      <c r="LIT201" s="59"/>
      <c r="LIU201" s="59"/>
      <c r="LIV201" s="59"/>
      <c r="LIW201" s="59"/>
      <c r="LIX201" s="59"/>
      <c r="LIY201" s="65" t="s">
        <v>454</v>
      </c>
      <c r="LIZ201" s="59"/>
      <c r="LJA201" s="59"/>
      <c r="LJB201" s="59"/>
      <c r="LJC201" s="59"/>
      <c r="LJD201" s="59"/>
      <c r="LJE201" s="59"/>
      <c r="LJF201" s="59"/>
      <c r="LJG201" s="59"/>
      <c r="LJH201" s="59"/>
      <c r="LJI201" s="65" t="s">
        <v>454</v>
      </c>
      <c r="LJJ201" s="59"/>
      <c r="LJK201" s="59"/>
      <c r="LJL201" s="59"/>
      <c r="LJM201" s="59"/>
      <c r="LJN201" s="59"/>
      <c r="LJO201" s="59"/>
      <c r="LJP201" s="59"/>
      <c r="LJQ201" s="59"/>
      <c r="LJR201" s="59"/>
      <c r="LJS201" s="65" t="s">
        <v>454</v>
      </c>
      <c r="LJT201" s="59"/>
      <c r="LJU201" s="59"/>
      <c r="LJV201" s="59"/>
      <c r="LJW201" s="59"/>
      <c r="LJX201" s="59"/>
      <c r="LJY201" s="59"/>
      <c r="LJZ201" s="59"/>
      <c r="LKA201" s="59"/>
      <c r="LKB201" s="59"/>
      <c r="LKC201" s="65" t="s">
        <v>454</v>
      </c>
      <c r="LKD201" s="59"/>
      <c r="LKE201" s="59"/>
      <c r="LKF201" s="59"/>
      <c r="LKG201" s="59"/>
      <c r="LKH201" s="59"/>
      <c r="LKI201" s="59"/>
      <c r="LKJ201" s="59"/>
      <c r="LKK201" s="59"/>
      <c r="LKL201" s="59"/>
      <c r="LKM201" s="65" t="s">
        <v>454</v>
      </c>
      <c r="LKN201" s="59"/>
      <c r="LKO201" s="59"/>
      <c r="LKP201" s="59"/>
      <c r="LKQ201" s="59"/>
      <c r="LKR201" s="59"/>
      <c r="LKS201" s="59"/>
      <c r="LKT201" s="59"/>
      <c r="LKU201" s="59"/>
      <c r="LKV201" s="59"/>
      <c r="LKW201" s="65" t="s">
        <v>454</v>
      </c>
      <c r="LKX201" s="59"/>
      <c r="LKY201" s="59"/>
      <c r="LKZ201" s="59"/>
      <c r="LLA201" s="59"/>
      <c r="LLB201" s="59"/>
      <c r="LLC201" s="59"/>
      <c r="LLD201" s="59"/>
      <c r="LLE201" s="59"/>
      <c r="LLF201" s="59"/>
      <c r="LLG201" s="65" t="s">
        <v>454</v>
      </c>
      <c r="LLH201" s="59"/>
      <c r="LLI201" s="59"/>
      <c r="LLJ201" s="59"/>
      <c r="LLK201" s="59"/>
      <c r="LLL201" s="59"/>
      <c r="LLM201" s="59"/>
      <c r="LLN201" s="59"/>
      <c r="LLO201" s="59"/>
      <c r="LLP201" s="59"/>
      <c r="LLQ201" s="65" t="s">
        <v>454</v>
      </c>
      <c r="LLR201" s="59"/>
      <c r="LLS201" s="59"/>
      <c r="LLT201" s="59"/>
      <c r="LLU201" s="59"/>
      <c r="LLV201" s="59"/>
      <c r="LLW201" s="59"/>
      <c r="LLX201" s="59"/>
      <c r="LLY201" s="59"/>
      <c r="LLZ201" s="59"/>
      <c r="LMA201" s="65" t="s">
        <v>454</v>
      </c>
      <c r="LMB201" s="59"/>
      <c r="LMC201" s="59"/>
      <c r="LMD201" s="59"/>
      <c r="LME201" s="59"/>
      <c r="LMF201" s="59"/>
      <c r="LMG201" s="59"/>
      <c r="LMH201" s="59"/>
      <c r="LMI201" s="59"/>
      <c r="LMJ201" s="59"/>
      <c r="LMK201" s="65" t="s">
        <v>454</v>
      </c>
      <c r="LML201" s="59"/>
      <c r="LMM201" s="59"/>
      <c r="LMN201" s="59"/>
      <c r="LMO201" s="59"/>
      <c r="LMP201" s="59"/>
      <c r="LMQ201" s="59"/>
      <c r="LMR201" s="59"/>
      <c r="LMS201" s="59"/>
      <c r="LMT201" s="59"/>
      <c r="LMU201" s="65" t="s">
        <v>454</v>
      </c>
      <c r="LMV201" s="59"/>
      <c r="LMW201" s="59"/>
      <c r="LMX201" s="59"/>
      <c r="LMY201" s="59"/>
      <c r="LMZ201" s="59"/>
      <c r="LNA201" s="59"/>
      <c r="LNB201" s="59"/>
      <c r="LNC201" s="59"/>
      <c r="LND201" s="59"/>
      <c r="LNE201" s="65" t="s">
        <v>454</v>
      </c>
      <c r="LNF201" s="59"/>
      <c r="LNG201" s="59"/>
      <c r="LNH201" s="59"/>
      <c r="LNI201" s="59"/>
      <c r="LNJ201" s="59"/>
      <c r="LNK201" s="59"/>
      <c r="LNL201" s="59"/>
      <c r="LNM201" s="59"/>
      <c r="LNN201" s="59"/>
      <c r="LNO201" s="65" t="s">
        <v>454</v>
      </c>
      <c r="LNP201" s="59"/>
      <c r="LNQ201" s="59"/>
      <c r="LNR201" s="59"/>
      <c r="LNS201" s="59"/>
      <c r="LNT201" s="59"/>
      <c r="LNU201" s="59"/>
      <c r="LNV201" s="59"/>
      <c r="LNW201" s="59"/>
      <c r="LNX201" s="59"/>
      <c r="LNY201" s="65" t="s">
        <v>454</v>
      </c>
      <c r="LNZ201" s="59"/>
      <c r="LOA201" s="59"/>
      <c r="LOB201" s="59"/>
      <c r="LOC201" s="59"/>
      <c r="LOD201" s="59"/>
      <c r="LOE201" s="59"/>
      <c r="LOF201" s="59"/>
      <c r="LOG201" s="59"/>
      <c r="LOH201" s="59"/>
      <c r="LOI201" s="65" t="s">
        <v>454</v>
      </c>
      <c r="LOJ201" s="59"/>
      <c r="LOK201" s="59"/>
      <c r="LOL201" s="59"/>
      <c r="LOM201" s="59"/>
      <c r="LON201" s="59"/>
      <c r="LOO201" s="59"/>
      <c r="LOP201" s="59"/>
      <c r="LOQ201" s="59"/>
      <c r="LOR201" s="59"/>
      <c r="LOS201" s="65" t="s">
        <v>454</v>
      </c>
      <c r="LOT201" s="59"/>
      <c r="LOU201" s="59"/>
      <c r="LOV201" s="59"/>
      <c r="LOW201" s="59"/>
      <c r="LOX201" s="59"/>
      <c r="LOY201" s="59"/>
      <c r="LOZ201" s="59"/>
      <c r="LPA201" s="59"/>
      <c r="LPB201" s="59"/>
      <c r="LPC201" s="65" t="s">
        <v>454</v>
      </c>
      <c r="LPD201" s="59"/>
      <c r="LPE201" s="59"/>
      <c r="LPF201" s="59"/>
      <c r="LPG201" s="59"/>
      <c r="LPH201" s="59"/>
      <c r="LPI201" s="59"/>
      <c r="LPJ201" s="59"/>
      <c r="LPK201" s="59"/>
      <c r="LPL201" s="59"/>
      <c r="LPM201" s="65" t="s">
        <v>454</v>
      </c>
      <c r="LPN201" s="59"/>
      <c r="LPO201" s="59"/>
      <c r="LPP201" s="59"/>
      <c r="LPQ201" s="59"/>
      <c r="LPR201" s="59"/>
      <c r="LPS201" s="59"/>
      <c r="LPT201" s="59"/>
      <c r="LPU201" s="59"/>
      <c r="LPV201" s="59"/>
      <c r="LPW201" s="65" t="s">
        <v>454</v>
      </c>
      <c r="LPX201" s="59"/>
      <c r="LPY201" s="59"/>
      <c r="LPZ201" s="59"/>
      <c r="LQA201" s="59"/>
      <c r="LQB201" s="59"/>
      <c r="LQC201" s="59"/>
      <c r="LQD201" s="59"/>
      <c r="LQE201" s="59"/>
      <c r="LQF201" s="59"/>
      <c r="LQG201" s="65" t="s">
        <v>454</v>
      </c>
      <c r="LQH201" s="59"/>
      <c r="LQI201" s="59"/>
      <c r="LQJ201" s="59"/>
      <c r="LQK201" s="59"/>
      <c r="LQL201" s="59"/>
      <c r="LQM201" s="59"/>
      <c r="LQN201" s="59"/>
      <c r="LQO201" s="59"/>
      <c r="LQP201" s="59"/>
      <c r="LQQ201" s="65" t="s">
        <v>454</v>
      </c>
      <c r="LQR201" s="59"/>
      <c r="LQS201" s="59"/>
      <c r="LQT201" s="59"/>
      <c r="LQU201" s="59"/>
      <c r="LQV201" s="59"/>
      <c r="LQW201" s="59"/>
      <c r="LQX201" s="59"/>
      <c r="LQY201" s="59"/>
      <c r="LQZ201" s="59"/>
      <c r="LRA201" s="65" t="s">
        <v>454</v>
      </c>
      <c r="LRB201" s="59"/>
      <c r="LRC201" s="59"/>
      <c r="LRD201" s="59"/>
      <c r="LRE201" s="59"/>
      <c r="LRF201" s="59"/>
      <c r="LRG201" s="59"/>
      <c r="LRH201" s="59"/>
      <c r="LRI201" s="59"/>
      <c r="LRJ201" s="59"/>
      <c r="LRK201" s="65" t="s">
        <v>454</v>
      </c>
      <c r="LRL201" s="59"/>
      <c r="LRM201" s="59"/>
      <c r="LRN201" s="59"/>
      <c r="LRO201" s="59"/>
      <c r="LRP201" s="59"/>
      <c r="LRQ201" s="59"/>
      <c r="LRR201" s="59"/>
      <c r="LRS201" s="59"/>
      <c r="LRT201" s="59"/>
      <c r="LRU201" s="65" t="s">
        <v>454</v>
      </c>
      <c r="LRV201" s="59"/>
      <c r="LRW201" s="59"/>
      <c r="LRX201" s="59"/>
      <c r="LRY201" s="59"/>
      <c r="LRZ201" s="59"/>
      <c r="LSA201" s="59"/>
      <c r="LSB201" s="59"/>
      <c r="LSC201" s="59"/>
      <c r="LSD201" s="59"/>
      <c r="LSE201" s="65" t="s">
        <v>454</v>
      </c>
      <c r="LSF201" s="59"/>
      <c r="LSG201" s="59"/>
      <c r="LSH201" s="59"/>
      <c r="LSI201" s="59"/>
      <c r="LSJ201" s="59"/>
      <c r="LSK201" s="59"/>
      <c r="LSL201" s="59"/>
      <c r="LSM201" s="59"/>
      <c r="LSN201" s="59"/>
      <c r="LSO201" s="65" t="s">
        <v>454</v>
      </c>
      <c r="LSP201" s="59"/>
      <c r="LSQ201" s="59"/>
      <c r="LSR201" s="59"/>
      <c r="LSS201" s="59"/>
      <c r="LST201" s="59"/>
      <c r="LSU201" s="59"/>
      <c r="LSV201" s="59"/>
      <c r="LSW201" s="59"/>
      <c r="LSX201" s="59"/>
      <c r="LSY201" s="65" t="s">
        <v>454</v>
      </c>
      <c r="LSZ201" s="59"/>
      <c r="LTA201" s="59"/>
      <c r="LTB201" s="59"/>
      <c r="LTC201" s="59"/>
      <c r="LTD201" s="59"/>
      <c r="LTE201" s="59"/>
      <c r="LTF201" s="59"/>
      <c r="LTG201" s="59"/>
      <c r="LTH201" s="59"/>
      <c r="LTI201" s="65" t="s">
        <v>454</v>
      </c>
      <c r="LTJ201" s="59"/>
      <c r="LTK201" s="59"/>
      <c r="LTL201" s="59"/>
      <c r="LTM201" s="59"/>
      <c r="LTN201" s="59"/>
      <c r="LTO201" s="59"/>
      <c r="LTP201" s="59"/>
      <c r="LTQ201" s="59"/>
      <c r="LTR201" s="59"/>
      <c r="LTS201" s="65" t="s">
        <v>454</v>
      </c>
      <c r="LTT201" s="59"/>
      <c r="LTU201" s="59"/>
      <c r="LTV201" s="59"/>
      <c r="LTW201" s="59"/>
      <c r="LTX201" s="59"/>
      <c r="LTY201" s="59"/>
      <c r="LTZ201" s="59"/>
      <c r="LUA201" s="59"/>
      <c r="LUB201" s="59"/>
      <c r="LUC201" s="65" t="s">
        <v>454</v>
      </c>
      <c r="LUD201" s="59"/>
      <c r="LUE201" s="59"/>
      <c r="LUF201" s="59"/>
      <c r="LUG201" s="59"/>
      <c r="LUH201" s="59"/>
      <c r="LUI201" s="59"/>
      <c r="LUJ201" s="59"/>
      <c r="LUK201" s="59"/>
      <c r="LUL201" s="59"/>
      <c r="LUM201" s="65" t="s">
        <v>454</v>
      </c>
      <c r="LUN201" s="59"/>
      <c r="LUO201" s="59"/>
      <c r="LUP201" s="59"/>
      <c r="LUQ201" s="59"/>
      <c r="LUR201" s="59"/>
      <c r="LUS201" s="59"/>
      <c r="LUT201" s="59"/>
      <c r="LUU201" s="59"/>
      <c r="LUV201" s="59"/>
      <c r="LUW201" s="65" t="s">
        <v>454</v>
      </c>
      <c r="LUX201" s="59"/>
      <c r="LUY201" s="59"/>
      <c r="LUZ201" s="59"/>
      <c r="LVA201" s="59"/>
      <c r="LVB201" s="59"/>
      <c r="LVC201" s="59"/>
      <c r="LVD201" s="59"/>
      <c r="LVE201" s="59"/>
      <c r="LVF201" s="59"/>
      <c r="LVG201" s="65" t="s">
        <v>454</v>
      </c>
      <c r="LVH201" s="59"/>
      <c r="LVI201" s="59"/>
      <c r="LVJ201" s="59"/>
      <c r="LVK201" s="59"/>
      <c r="LVL201" s="59"/>
      <c r="LVM201" s="59"/>
      <c r="LVN201" s="59"/>
      <c r="LVO201" s="59"/>
      <c r="LVP201" s="59"/>
      <c r="LVQ201" s="65" t="s">
        <v>454</v>
      </c>
      <c r="LVR201" s="59"/>
      <c r="LVS201" s="59"/>
      <c r="LVT201" s="59"/>
      <c r="LVU201" s="59"/>
      <c r="LVV201" s="59"/>
      <c r="LVW201" s="59"/>
      <c r="LVX201" s="59"/>
      <c r="LVY201" s="59"/>
      <c r="LVZ201" s="59"/>
      <c r="LWA201" s="65" t="s">
        <v>454</v>
      </c>
      <c r="LWB201" s="59"/>
      <c r="LWC201" s="59"/>
      <c r="LWD201" s="59"/>
      <c r="LWE201" s="59"/>
      <c r="LWF201" s="59"/>
      <c r="LWG201" s="59"/>
      <c r="LWH201" s="59"/>
      <c r="LWI201" s="59"/>
      <c r="LWJ201" s="59"/>
      <c r="LWK201" s="65" t="s">
        <v>454</v>
      </c>
      <c r="LWL201" s="59"/>
      <c r="LWM201" s="59"/>
      <c r="LWN201" s="59"/>
      <c r="LWO201" s="59"/>
      <c r="LWP201" s="59"/>
      <c r="LWQ201" s="59"/>
      <c r="LWR201" s="59"/>
      <c r="LWS201" s="59"/>
      <c r="LWT201" s="59"/>
      <c r="LWU201" s="65" t="s">
        <v>454</v>
      </c>
      <c r="LWV201" s="59"/>
      <c r="LWW201" s="59"/>
      <c r="LWX201" s="59"/>
      <c r="LWY201" s="59"/>
      <c r="LWZ201" s="59"/>
      <c r="LXA201" s="59"/>
      <c r="LXB201" s="59"/>
      <c r="LXC201" s="59"/>
      <c r="LXD201" s="59"/>
      <c r="LXE201" s="65" t="s">
        <v>454</v>
      </c>
      <c r="LXF201" s="59"/>
      <c r="LXG201" s="59"/>
      <c r="LXH201" s="59"/>
      <c r="LXI201" s="59"/>
      <c r="LXJ201" s="59"/>
      <c r="LXK201" s="59"/>
      <c r="LXL201" s="59"/>
      <c r="LXM201" s="59"/>
      <c r="LXN201" s="59"/>
      <c r="LXO201" s="65" t="s">
        <v>454</v>
      </c>
      <c r="LXP201" s="59"/>
      <c r="LXQ201" s="59"/>
      <c r="LXR201" s="59"/>
      <c r="LXS201" s="59"/>
      <c r="LXT201" s="59"/>
      <c r="LXU201" s="59"/>
      <c r="LXV201" s="59"/>
      <c r="LXW201" s="59"/>
      <c r="LXX201" s="59"/>
      <c r="LXY201" s="65" t="s">
        <v>454</v>
      </c>
      <c r="LXZ201" s="59"/>
      <c r="LYA201" s="59"/>
      <c r="LYB201" s="59"/>
      <c r="LYC201" s="59"/>
      <c r="LYD201" s="59"/>
      <c r="LYE201" s="59"/>
      <c r="LYF201" s="59"/>
      <c r="LYG201" s="59"/>
      <c r="LYH201" s="59"/>
      <c r="LYI201" s="65" t="s">
        <v>454</v>
      </c>
      <c r="LYJ201" s="59"/>
      <c r="LYK201" s="59"/>
      <c r="LYL201" s="59"/>
      <c r="LYM201" s="59"/>
      <c r="LYN201" s="59"/>
      <c r="LYO201" s="59"/>
      <c r="LYP201" s="59"/>
      <c r="LYQ201" s="59"/>
      <c r="LYR201" s="59"/>
      <c r="LYS201" s="65" t="s">
        <v>454</v>
      </c>
      <c r="LYT201" s="59"/>
      <c r="LYU201" s="59"/>
      <c r="LYV201" s="59"/>
      <c r="LYW201" s="59"/>
      <c r="LYX201" s="59"/>
      <c r="LYY201" s="59"/>
      <c r="LYZ201" s="59"/>
      <c r="LZA201" s="59"/>
      <c r="LZB201" s="59"/>
      <c r="LZC201" s="65" t="s">
        <v>454</v>
      </c>
      <c r="LZD201" s="59"/>
      <c r="LZE201" s="59"/>
      <c r="LZF201" s="59"/>
      <c r="LZG201" s="59"/>
      <c r="LZH201" s="59"/>
      <c r="LZI201" s="59"/>
      <c r="LZJ201" s="59"/>
      <c r="LZK201" s="59"/>
      <c r="LZL201" s="59"/>
      <c r="LZM201" s="65" t="s">
        <v>454</v>
      </c>
      <c r="LZN201" s="59"/>
      <c r="LZO201" s="59"/>
      <c r="LZP201" s="59"/>
      <c r="LZQ201" s="59"/>
      <c r="LZR201" s="59"/>
      <c r="LZS201" s="59"/>
      <c r="LZT201" s="59"/>
      <c r="LZU201" s="59"/>
      <c r="LZV201" s="59"/>
      <c r="LZW201" s="65" t="s">
        <v>454</v>
      </c>
      <c r="LZX201" s="59"/>
      <c r="LZY201" s="59"/>
      <c r="LZZ201" s="59"/>
      <c r="MAA201" s="59"/>
      <c r="MAB201" s="59"/>
      <c r="MAC201" s="59"/>
      <c r="MAD201" s="59"/>
      <c r="MAE201" s="59"/>
      <c r="MAF201" s="59"/>
      <c r="MAG201" s="65" t="s">
        <v>454</v>
      </c>
      <c r="MAH201" s="59"/>
      <c r="MAI201" s="59"/>
      <c r="MAJ201" s="59"/>
      <c r="MAK201" s="59"/>
      <c r="MAL201" s="59"/>
      <c r="MAM201" s="59"/>
      <c r="MAN201" s="59"/>
      <c r="MAO201" s="59"/>
      <c r="MAP201" s="59"/>
      <c r="MAQ201" s="65" t="s">
        <v>454</v>
      </c>
      <c r="MAR201" s="59"/>
      <c r="MAS201" s="59"/>
      <c r="MAT201" s="59"/>
      <c r="MAU201" s="59"/>
      <c r="MAV201" s="59"/>
      <c r="MAW201" s="59"/>
      <c r="MAX201" s="59"/>
      <c r="MAY201" s="59"/>
      <c r="MAZ201" s="59"/>
      <c r="MBA201" s="65" t="s">
        <v>454</v>
      </c>
      <c r="MBB201" s="59"/>
      <c r="MBC201" s="59"/>
      <c r="MBD201" s="59"/>
      <c r="MBE201" s="59"/>
      <c r="MBF201" s="59"/>
      <c r="MBG201" s="59"/>
      <c r="MBH201" s="59"/>
      <c r="MBI201" s="59"/>
      <c r="MBJ201" s="59"/>
      <c r="MBK201" s="65" t="s">
        <v>454</v>
      </c>
      <c r="MBL201" s="59"/>
      <c r="MBM201" s="59"/>
      <c r="MBN201" s="59"/>
      <c r="MBO201" s="59"/>
      <c r="MBP201" s="59"/>
      <c r="MBQ201" s="59"/>
      <c r="MBR201" s="59"/>
      <c r="MBS201" s="59"/>
      <c r="MBT201" s="59"/>
      <c r="MBU201" s="65" t="s">
        <v>454</v>
      </c>
      <c r="MBV201" s="59"/>
      <c r="MBW201" s="59"/>
      <c r="MBX201" s="59"/>
      <c r="MBY201" s="59"/>
      <c r="MBZ201" s="59"/>
      <c r="MCA201" s="59"/>
      <c r="MCB201" s="59"/>
      <c r="MCC201" s="59"/>
      <c r="MCD201" s="59"/>
      <c r="MCE201" s="65" t="s">
        <v>454</v>
      </c>
      <c r="MCF201" s="59"/>
      <c r="MCG201" s="59"/>
      <c r="MCH201" s="59"/>
      <c r="MCI201" s="59"/>
      <c r="MCJ201" s="59"/>
      <c r="MCK201" s="59"/>
      <c r="MCL201" s="59"/>
      <c r="MCM201" s="59"/>
      <c r="MCN201" s="59"/>
      <c r="MCO201" s="65" t="s">
        <v>454</v>
      </c>
      <c r="MCP201" s="59"/>
      <c r="MCQ201" s="59"/>
      <c r="MCR201" s="59"/>
      <c r="MCS201" s="59"/>
      <c r="MCT201" s="59"/>
      <c r="MCU201" s="59"/>
      <c r="MCV201" s="59"/>
      <c r="MCW201" s="59"/>
      <c r="MCX201" s="59"/>
      <c r="MCY201" s="65" t="s">
        <v>454</v>
      </c>
      <c r="MCZ201" s="59"/>
      <c r="MDA201" s="59"/>
      <c r="MDB201" s="59"/>
      <c r="MDC201" s="59"/>
      <c r="MDD201" s="59"/>
      <c r="MDE201" s="59"/>
      <c r="MDF201" s="59"/>
      <c r="MDG201" s="59"/>
      <c r="MDH201" s="59"/>
      <c r="MDI201" s="65" t="s">
        <v>454</v>
      </c>
      <c r="MDJ201" s="59"/>
      <c r="MDK201" s="59"/>
      <c r="MDL201" s="59"/>
      <c r="MDM201" s="59"/>
      <c r="MDN201" s="59"/>
      <c r="MDO201" s="59"/>
      <c r="MDP201" s="59"/>
      <c r="MDQ201" s="59"/>
      <c r="MDR201" s="59"/>
      <c r="MDS201" s="65" t="s">
        <v>454</v>
      </c>
      <c r="MDT201" s="59"/>
      <c r="MDU201" s="59"/>
      <c r="MDV201" s="59"/>
      <c r="MDW201" s="59"/>
      <c r="MDX201" s="59"/>
      <c r="MDY201" s="59"/>
      <c r="MDZ201" s="59"/>
      <c r="MEA201" s="59"/>
      <c r="MEB201" s="59"/>
      <c r="MEC201" s="65" t="s">
        <v>454</v>
      </c>
      <c r="MED201" s="59"/>
      <c r="MEE201" s="59"/>
      <c r="MEF201" s="59"/>
      <c r="MEG201" s="59"/>
      <c r="MEH201" s="59"/>
      <c r="MEI201" s="59"/>
      <c r="MEJ201" s="59"/>
      <c r="MEK201" s="59"/>
      <c r="MEL201" s="59"/>
      <c r="MEM201" s="65" t="s">
        <v>454</v>
      </c>
      <c r="MEN201" s="59"/>
      <c r="MEO201" s="59"/>
      <c r="MEP201" s="59"/>
      <c r="MEQ201" s="59"/>
      <c r="MER201" s="59"/>
      <c r="MES201" s="59"/>
      <c r="MET201" s="59"/>
      <c r="MEU201" s="59"/>
      <c r="MEV201" s="59"/>
      <c r="MEW201" s="65" t="s">
        <v>454</v>
      </c>
      <c r="MEX201" s="59"/>
      <c r="MEY201" s="59"/>
      <c r="MEZ201" s="59"/>
      <c r="MFA201" s="59"/>
      <c r="MFB201" s="59"/>
      <c r="MFC201" s="59"/>
      <c r="MFD201" s="59"/>
      <c r="MFE201" s="59"/>
      <c r="MFF201" s="59"/>
      <c r="MFG201" s="65" t="s">
        <v>454</v>
      </c>
      <c r="MFH201" s="59"/>
      <c r="MFI201" s="59"/>
      <c r="MFJ201" s="59"/>
      <c r="MFK201" s="59"/>
      <c r="MFL201" s="59"/>
      <c r="MFM201" s="59"/>
      <c r="MFN201" s="59"/>
      <c r="MFO201" s="59"/>
      <c r="MFP201" s="59"/>
      <c r="MFQ201" s="65" t="s">
        <v>454</v>
      </c>
      <c r="MFR201" s="59"/>
      <c r="MFS201" s="59"/>
      <c r="MFT201" s="59"/>
      <c r="MFU201" s="59"/>
      <c r="MFV201" s="59"/>
      <c r="MFW201" s="59"/>
      <c r="MFX201" s="59"/>
      <c r="MFY201" s="59"/>
      <c r="MFZ201" s="59"/>
      <c r="MGA201" s="65" t="s">
        <v>454</v>
      </c>
      <c r="MGB201" s="59"/>
      <c r="MGC201" s="59"/>
      <c r="MGD201" s="59"/>
      <c r="MGE201" s="59"/>
      <c r="MGF201" s="59"/>
      <c r="MGG201" s="59"/>
      <c r="MGH201" s="59"/>
      <c r="MGI201" s="59"/>
      <c r="MGJ201" s="59"/>
      <c r="MGK201" s="65" t="s">
        <v>454</v>
      </c>
      <c r="MGL201" s="59"/>
      <c r="MGM201" s="59"/>
      <c r="MGN201" s="59"/>
      <c r="MGO201" s="59"/>
      <c r="MGP201" s="59"/>
      <c r="MGQ201" s="59"/>
      <c r="MGR201" s="59"/>
      <c r="MGS201" s="59"/>
      <c r="MGT201" s="59"/>
      <c r="MGU201" s="65" t="s">
        <v>454</v>
      </c>
      <c r="MGV201" s="59"/>
      <c r="MGW201" s="59"/>
      <c r="MGX201" s="59"/>
      <c r="MGY201" s="59"/>
      <c r="MGZ201" s="59"/>
      <c r="MHA201" s="59"/>
      <c r="MHB201" s="59"/>
      <c r="MHC201" s="59"/>
      <c r="MHD201" s="59"/>
      <c r="MHE201" s="65" t="s">
        <v>454</v>
      </c>
      <c r="MHF201" s="59"/>
      <c r="MHG201" s="59"/>
      <c r="MHH201" s="59"/>
      <c r="MHI201" s="59"/>
      <c r="MHJ201" s="59"/>
      <c r="MHK201" s="59"/>
      <c r="MHL201" s="59"/>
      <c r="MHM201" s="59"/>
      <c r="MHN201" s="59"/>
      <c r="MHO201" s="65" t="s">
        <v>454</v>
      </c>
      <c r="MHP201" s="59"/>
      <c r="MHQ201" s="59"/>
      <c r="MHR201" s="59"/>
      <c r="MHS201" s="59"/>
      <c r="MHT201" s="59"/>
      <c r="MHU201" s="59"/>
      <c r="MHV201" s="59"/>
      <c r="MHW201" s="59"/>
      <c r="MHX201" s="59"/>
      <c r="MHY201" s="65" t="s">
        <v>454</v>
      </c>
      <c r="MHZ201" s="59"/>
      <c r="MIA201" s="59"/>
      <c r="MIB201" s="59"/>
      <c r="MIC201" s="59"/>
      <c r="MID201" s="59"/>
      <c r="MIE201" s="59"/>
      <c r="MIF201" s="59"/>
      <c r="MIG201" s="59"/>
      <c r="MIH201" s="59"/>
      <c r="MII201" s="65" t="s">
        <v>454</v>
      </c>
      <c r="MIJ201" s="59"/>
      <c r="MIK201" s="59"/>
      <c r="MIL201" s="59"/>
      <c r="MIM201" s="59"/>
      <c r="MIN201" s="59"/>
      <c r="MIO201" s="59"/>
      <c r="MIP201" s="59"/>
      <c r="MIQ201" s="59"/>
      <c r="MIR201" s="59"/>
      <c r="MIS201" s="65" t="s">
        <v>454</v>
      </c>
      <c r="MIT201" s="59"/>
      <c r="MIU201" s="59"/>
      <c r="MIV201" s="59"/>
      <c r="MIW201" s="59"/>
      <c r="MIX201" s="59"/>
      <c r="MIY201" s="59"/>
      <c r="MIZ201" s="59"/>
      <c r="MJA201" s="59"/>
      <c r="MJB201" s="59"/>
      <c r="MJC201" s="65" t="s">
        <v>454</v>
      </c>
      <c r="MJD201" s="59"/>
      <c r="MJE201" s="59"/>
      <c r="MJF201" s="59"/>
      <c r="MJG201" s="59"/>
      <c r="MJH201" s="59"/>
      <c r="MJI201" s="59"/>
      <c r="MJJ201" s="59"/>
      <c r="MJK201" s="59"/>
      <c r="MJL201" s="59"/>
      <c r="MJM201" s="65" t="s">
        <v>454</v>
      </c>
      <c r="MJN201" s="59"/>
      <c r="MJO201" s="59"/>
      <c r="MJP201" s="59"/>
      <c r="MJQ201" s="59"/>
      <c r="MJR201" s="59"/>
      <c r="MJS201" s="59"/>
      <c r="MJT201" s="59"/>
      <c r="MJU201" s="59"/>
      <c r="MJV201" s="59"/>
      <c r="MJW201" s="65" t="s">
        <v>454</v>
      </c>
      <c r="MJX201" s="59"/>
      <c r="MJY201" s="59"/>
      <c r="MJZ201" s="59"/>
      <c r="MKA201" s="59"/>
      <c r="MKB201" s="59"/>
      <c r="MKC201" s="59"/>
      <c r="MKD201" s="59"/>
      <c r="MKE201" s="59"/>
      <c r="MKF201" s="59"/>
      <c r="MKG201" s="65" t="s">
        <v>454</v>
      </c>
      <c r="MKH201" s="59"/>
      <c r="MKI201" s="59"/>
      <c r="MKJ201" s="59"/>
      <c r="MKK201" s="59"/>
      <c r="MKL201" s="59"/>
      <c r="MKM201" s="59"/>
      <c r="MKN201" s="59"/>
      <c r="MKO201" s="59"/>
      <c r="MKP201" s="59"/>
      <c r="MKQ201" s="65" t="s">
        <v>454</v>
      </c>
      <c r="MKR201" s="59"/>
      <c r="MKS201" s="59"/>
      <c r="MKT201" s="59"/>
      <c r="MKU201" s="59"/>
      <c r="MKV201" s="59"/>
      <c r="MKW201" s="59"/>
      <c r="MKX201" s="59"/>
      <c r="MKY201" s="59"/>
      <c r="MKZ201" s="59"/>
      <c r="MLA201" s="65" t="s">
        <v>454</v>
      </c>
      <c r="MLB201" s="59"/>
      <c r="MLC201" s="59"/>
      <c r="MLD201" s="59"/>
      <c r="MLE201" s="59"/>
      <c r="MLF201" s="59"/>
      <c r="MLG201" s="59"/>
      <c r="MLH201" s="59"/>
      <c r="MLI201" s="59"/>
      <c r="MLJ201" s="59"/>
      <c r="MLK201" s="65" t="s">
        <v>454</v>
      </c>
      <c r="MLL201" s="59"/>
      <c r="MLM201" s="59"/>
      <c r="MLN201" s="59"/>
      <c r="MLO201" s="59"/>
      <c r="MLP201" s="59"/>
      <c r="MLQ201" s="59"/>
      <c r="MLR201" s="59"/>
      <c r="MLS201" s="59"/>
      <c r="MLT201" s="59"/>
      <c r="MLU201" s="65" t="s">
        <v>454</v>
      </c>
      <c r="MLV201" s="59"/>
      <c r="MLW201" s="59"/>
      <c r="MLX201" s="59"/>
      <c r="MLY201" s="59"/>
      <c r="MLZ201" s="59"/>
      <c r="MMA201" s="59"/>
      <c r="MMB201" s="59"/>
      <c r="MMC201" s="59"/>
      <c r="MMD201" s="59"/>
      <c r="MME201" s="65" t="s">
        <v>454</v>
      </c>
      <c r="MMF201" s="59"/>
      <c r="MMG201" s="59"/>
      <c r="MMH201" s="59"/>
      <c r="MMI201" s="59"/>
      <c r="MMJ201" s="59"/>
      <c r="MMK201" s="59"/>
      <c r="MML201" s="59"/>
      <c r="MMM201" s="59"/>
      <c r="MMN201" s="59"/>
      <c r="MMO201" s="65" t="s">
        <v>454</v>
      </c>
      <c r="MMP201" s="59"/>
      <c r="MMQ201" s="59"/>
      <c r="MMR201" s="59"/>
      <c r="MMS201" s="59"/>
      <c r="MMT201" s="59"/>
      <c r="MMU201" s="59"/>
      <c r="MMV201" s="59"/>
      <c r="MMW201" s="59"/>
      <c r="MMX201" s="59"/>
      <c r="MMY201" s="65" t="s">
        <v>454</v>
      </c>
      <c r="MMZ201" s="59"/>
      <c r="MNA201" s="59"/>
      <c r="MNB201" s="59"/>
      <c r="MNC201" s="59"/>
      <c r="MND201" s="59"/>
      <c r="MNE201" s="59"/>
      <c r="MNF201" s="59"/>
      <c r="MNG201" s="59"/>
      <c r="MNH201" s="59"/>
      <c r="MNI201" s="65" t="s">
        <v>454</v>
      </c>
      <c r="MNJ201" s="59"/>
      <c r="MNK201" s="59"/>
      <c r="MNL201" s="59"/>
      <c r="MNM201" s="59"/>
      <c r="MNN201" s="59"/>
      <c r="MNO201" s="59"/>
      <c r="MNP201" s="59"/>
      <c r="MNQ201" s="59"/>
      <c r="MNR201" s="59"/>
      <c r="MNS201" s="65" t="s">
        <v>454</v>
      </c>
      <c r="MNT201" s="59"/>
      <c r="MNU201" s="59"/>
      <c r="MNV201" s="59"/>
      <c r="MNW201" s="59"/>
      <c r="MNX201" s="59"/>
      <c r="MNY201" s="59"/>
      <c r="MNZ201" s="59"/>
      <c r="MOA201" s="59"/>
      <c r="MOB201" s="59"/>
      <c r="MOC201" s="65" t="s">
        <v>454</v>
      </c>
      <c r="MOD201" s="59"/>
      <c r="MOE201" s="59"/>
      <c r="MOF201" s="59"/>
      <c r="MOG201" s="59"/>
      <c r="MOH201" s="59"/>
      <c r="MOI201" s="59"/>
      <c r="MOJ201" s="59"/>
      <c r="MOK201" s="59"/>
      <c r="MOL201" s="59"/>
      <c r="MOM201" s="65" t="s">
        <v>454</v>
      </c>
      <c r="MON201" s="59"/>
      <c r="MOO201" s="59"/>
      <c r="MOP201" s="59"/>
      <c r="MOQ201" s="59"/>
      <c r="MOR201" s="59"/>
      <c r="MOS201" s="59"/>
      <c r="MOT201" s="59"/>
      <c r="MOU201" s="59"/>
      <c r="MOV201" s="59"/>
      <c r="MOW201" s="65" t="s">
        <v>454</v>
      </c>
      <c r="MOX201" s="59"/>
      <c r="MOY201" s="59"/>
      <c r="MOZ201" s="59"/>
      <c r="MPA201" s="59"/>
      <c r="MPB201" s="59"/>
      <c r="MPC201" s="59"/>
      <c r="MPD201" s="59"/>
      <c r="MPE201" s="59"/>
      <c r="MPF201" s="59"/>
      <c r="MPG201" s="65" t="s">
        <v>454</v>
      </c>
      <c r="MPH201" s="59"/>
      <c r="MPI201" s="59"/>
      <c r="MPJ201" s="59"/>
      <c r="MPK201" s="59"/>
      <c r="MPL201" s="59"/>
      <c r="MPM201" s="59"/>
      <c r="MPN201" s="59"/>
      <c r="MPO201" s="59"/>
      <c r="MPP201" s="59"/>
      <c r="MPQ201" s="65" t="s">
        <v>454</v>
      </c>
      <c r="MPR201" s="59"/>
      <c r="MPS201" s="59"/>
      <c r="MPT201" s="59"/>
      <c r="MPU201" s="59"/>
      <c r="MPV201" s="59"/>
      <c r="MPW201" s="59"/>
      <c r="MPX201" s="59"/>
      <c r="MPY201" s="59"/>
      <c r="MPZ201" s="59"/>
      <c r="MQA201" s="65" t="s">
        <v>454</v>
      </c>
      <c r="MQB201" s="59"/>
      <c r="MQC201" s="59"/>
      <c r="MQD201" s="59"/>
      <c r="MQE201" s="59"/>
      <c r="MQF201" s="59"/>
      <c r="MQG201" s="59"/>
      <c r="MQH201" s="59"/>
      <c r="MQI201" s="59"/>
      <c r="MQJ201" s="59"/>
      <c r="MQK201" s="65" t="s">
        <v>454</v>
      </c>
      <c r="MQL201" s="59"/>
      <c r="MQM201" s="59"/>
      <c r="MQN201" s="59"/>
      <c r="MQO201" s="59"/>
      <c r="MQP201" s="59"/>
      <c r="MQQ201" s="59"/>
      <c r="MQR201" s="59"/>
      <c r="MQS201" s="59"/>
      <c r="MQT201" s="59"/>
      <c r="MQU201" s="65" t="s">
        <v>454</v>
      </c>
      <c r="MQV201" s="59"/>
      <c r="MQW201" s="59"/>
      <c r="MQX201" s="59"/>
      <c r="MQY201" s="59"/>
      <c r="MQZ201" s="59"/>
      <c r="MRA201" s="59"/>
      <c r="MRB201" s="59"/>
      <c r="MRC201" s="59"/>
      <c r="MRD201" s="59"/>
      <c r="MRE201" s="65" t="s">
        <v>454</v>
      </c>
      <c r="MRF201" s="59"/>
      <c r="MRG201" s="59"/>
      <c r="MRH201" s="59"/>
      <c r="MRI201" s="59"/>
      <c r="MRJ201" s="59"/>
      <c r="MRK201" s="59"/>
      <c r="MRL201" s="59"/>
      <c r="MRM201" s="59"/>
      <c r="MRN201" s="59"/>
      <c r="MRO201" s="65" t="s">
        <v>454</v>
      </c>
      <c r="MRP201" s="59"/>
      <c r="MRQ201" s="59"/>
      <c r="MRR201" s="59"/>
      <c r="MRS201" s="59"/>
      <c r="MRT201" s="59"/>
      <c r="MRU201" s="59"/>
      <c r="MRV201" s="59"/>
      <c r="MRW201" s="59"/>
      <c r="MRX201" s="59"/>
      <c r="MRY201" s="65" t="s">
        <v>454</v>
      </c>
      <c r="MRZ201" s="59"/>
      <c r="MSA201" s="59"/>
      <c r="MSB201" s="59"/>
      <c r="MSC201" s="59"/>
      <c r="MSD201" s="59"/>
      <c r="MSE201" s="59"/>
      <c r="MSF201" s="59"/>
      <c r="MSG201" s="59"/>
      <c r="MSH201" s="59"/>
      <c r="MSI201" s="65" t="s">
        <v>454</v>
      </c>
      <c r="MSJ201" s="59"/>
      <c r="MSK201" s="59"/>
      <c r="MSL201" s="59"/>
      <c r="MSM201" s="59"/>
      <c r="MSN201" s="59"/>
      <c r="MSO201" s="59"/>
      <c r="MSP201" s="59"/>
      <c r="MSQ201" s="59"/>
      <c r="MSR201" s="59"/>
      <c r="MSS201" s="65" t="s">
        <v>454</v>
      </c>
      <c r="MST201" s="59"/>
      <c r="MSU201" s="59"/>
      <c r="MSV201" s="59"/>
      <c r="MSW201" s="59"/>
      <c r="MSX201" s="59"/>
      <c r="MSY201" s="59"/>
      <c r="MSZ201" s="59"/>
      <c r="MTA201" s="59"/>
      <c r="MTB201" s="59"/>
      <c r="MTC201" s="65" t="s">
        <v>454</v>
      </c>
      <c r="MTD201" s="59"/>
      <c r="MTE201" s="59"/>
      <c r="MTF201" s="59"/>
      <c r="MTG201" s="59"/>
      <c r="MTH201" s="59"/>
      <c r="MTI201" s="59"/>
      <c r="MTJ201" s="59"/>
      <c r="MTK201" s="59"/>
      <c r="MTL201" s="59"/>
      <c r="MTM201" s="65" t="s">
        <v>454</v>
      </c>
      <c r="MTN201" s="59"/>
      <c r="MTO201" s="59"/>
      <c r="MTP201" s="59"/>
      <c r="MTQ201" s="59"/>
      <c r="MTR201" s="59"/>
      <c r="MTS201" s="59"/>
      <c r="MTT201" s="59"/>
      <c r="MTU201" s="59"/>
      <c r="MTV201" s="59"/>
      <c r="MTW201" s="65" t="s">
        <v>454</v>
      </c>
      <c r="MTX201" s="59"/>
      <c r="MTY201" s="59"/>
      <c r="MTZ201" s="59"/>
      <c r="MUA201" s="59"/>
      <c r="MUB201" s="59"/>
      <c r="MUC201" s="59"/>
      <c r="MUD201" s="59"/>
      <c r="MUE201" s="59"/>
      <c r="MUF201" s="59"/>
      <c r="MUG201" s="65" t="s">
        <v>454</v>
      </c>
      <c r="MUH201" s="59"/>
      <c r="MUI201" s="59"/>
      <c r="MUJ201" s="59"/>
      <c r="MUK201" s="59"/>
      <c r="MUL201" s="59"/>
      <c r="MUM201" s="59"/>
      <c r="MUN201" s="59"/>
      <c r="MUO201" s="59"/>
      <c r="MUP201" s="59"/>
      <c r="MUQ201" s="65" t="s">
        <v>454</v>
      </c>
      <c r="MUR201" s="59"/>
      <c r="MUS201" s="59"/>
      <c r="MUT201" s="59"/>
      <c r="MUU201" s="59"/>
      <c r="MUV201" s="59"/>
      <c r="MUW201" s="59"/>
      <c r="MUX201" s="59"/>
      <c r="MUY201" s="59"/>
      <c r="MUZ201" s="59"/>
      <c r="MVA201" s="65" t="s">
        <v>454</v>
      </c>
      <c r="MVB201" s="59"/>
      <c r="MVC201" s="59"/>
      <c r="MVD201" s="59"/>
      <c r="MVE201" s="59"/>
      <c r="MVF201" s="59"/>
      <c r="MVG201" s="59"/>
      <c r="MVH201" s="59"/>
      <c r="MVI201" s="59"/>
      <c r="MVJ201" s="59"/>
      <c r="MVK201" s="65" t="s">
        <v>454</v>
      </c>
      <c r="MVL201" s="59"/>
      <c r="MVM201" s="59"/>
      <c r="MVN201" s="59"/>
      <c r="MVO201" s="59"/>
      <c r="MVP201" s="59"/>
      <c r="MVQ201" s="59"/>
      <c r="MVR201" s="59"/>
      <c r="MVS201" s="59"/>
      <c r="MVT201" s="59"/>
      <c r="MVU201" s="65" t="s">
        <v>454</v>
      </c>
      <c r="MVV201" s="59"/>
      <c r="MVW201" s="59"/>
      <c r="MVX201" s="59"/>
      <c r="MVY201" s="59"/>
      <c r="MVZ201" s="59"/>
      <c r="MWA201" s="59"/>
      <c r="MWB201" s="59"/>
      <c r="MWC201" s="59"/>
      <c r="MWD201" s="59"/>
      <c r="MWE201" s="65" t="s">
        <v>454</v>
      </c>
      <c r="MWF201" s="59"/>
      <c r="MWG201" s="59"/>
      <c r="MWH201" s="59"/>
      <c r="MWI201" s="59"/>
      <c r="MWJ201" s="59"/>
      <c r="MWK201" s="59"/>
      <c r="MWL201" s="59"/>
      <c r="MWM201" s="59"/>
      <c r="MWN201" s="59"/>
      <c r="MWO201" s="65" t="s">
        <v>454</v>
      </c>
      <c r="MWP201" s="59"/>
      <c r="MWQ201" s="59"/>
      <c r="MWR201" s="59"/>
      <c r="MWS201" s="59"/>
      <c r="MWT201" s="59"/>
      <c r="MWU201" s="59"/>
      <c r="MWV201" s="59"/>
      <c r="MWW201" s="59"/>
      <c r="MWX201" s="59"/>
      <c r="MWY201" s="65" t="s">
        <v>454</v>
      </c>
      <c r="MWZ201" s="59"/>
      <c r="MXA201" s="59"/>
      <c r="MXB201" s="59"/>
      <c r="MXC201" s="59"/>
      <c r="MXD201" s="59"/>
      <c r="MXE201" s="59"/>
      <c r="MXF201" s="59"/>
      <c r="MXG201" s="59"/>
      <c r="MXH201" s="59"/>
      <c r="MXI201" s="65" t="s">
        <v>454</v>
      </c>
      <c r="MXJ201" s="59"/>
      <c r="MXK201" s="59"/>
      <c r="MXL201" s="59"/>
      <c r="MXM201" s="59"/>
      <c r="MXN201" s="59"/>
      <c r="MXO201" s="59"/>
      <c r="MXP201" s="59"/>
      <c r="MXQ201" s="59"/>
      <c r="MXR201" s="59"/>
      <c r="MXS201" s="65" t="s">
        <v>454</v>
      </c>
      <c r="MXT201" s="59"/>
      <c r="MXU201" s="59"/>
      <c r="MXV201" s="59"/>
      <c r="MXW201" s="59"/>
      <c r="MXX201" s="59"/>
      <c r="MXY201" s="59"/>
      <c r="MXZ201" s="59"/>
      <c r="MYA201" s="59"/>
      <c r="MYB201" s="59"/>
      <c r="MYC201" s="65" t="s">
        <v>454</v>
      </c>
      <c r="MYD201" s="59"/>
      <c r="MYE201" s="59"/>
      <c r="MYF201" s="59"/>
      <c r="MYG201" s="59"/>
      <c r="MYH201" s="59"/>
      <c r="MYI201" s="59"/>
      <c r="MYJ201" s="59"/>
      <c r="MYK201" s="59"/>
      <c r="MYL201" s="59"/>
      <c r="MYM201" s="65" t="s">
        <v>454</v>
      </c>
      <c r="MYN201" s="59"/>
      <c r="MYO201" s="59"/>
      <c r="MYP201" s="59"/>
      <c r="MYQ201" s="59"/>
      <c r="MYR201" s="59"/>
      <c r="MYS201" s="59"/>
      <c r="MYT201" s="59"/>
      <c r="MYU201" s="59"/>
      <c r="MYV201" s="59"/>
      <c r="MYW201" s="65" t="s">
        <v>454</v>
      </c>
      <c r="MYX201" s="59"/>
      <c r="MYY201" s="59"/>
      <c r="MYZ201" s="59"/>
      <c r="MZA201" s="59"/>
      <c r="MZB201" s="59"/>
      <c r="MZC201" s="59"/>
      <c r="MZD201" s="59"/>
      <c r="MZE201" s="59"/>
      <c r="MZF201" s="59"/>
      <c r="MZG201" s="65" t="s">
        <v>454</v>
      </c>
      <c r="MZH201" s="59"/>
      <c r="MZI201" s="59"/>
      <c r="MZJ201" s="59"/>
      <c r="MZK201" s="59"/>
      <c r="MZL201" s="59"/>
      <c r="MZM201" s="59"/>
      <c r="MZN201" s="59"/>
      <c r="MZO201" s="59"/>
      <c r="MZP201" s="59"/>
      <c r="MZQ201" s="65" t="s">
        <v>454</v>
      </c>
      <c r="MZR201" s="59"/>
      <c r="MZS201" s="59"/>
      <c r="MZT201" s="59"/>
      <c r="MZU201" s="59"/>
      <c r="MZV201" s="59"/>
      <c r="MZW201" s="59"/>
      <c r="MZX201" s="59"/>
      <c r="MZY201" s="59"/>
      <c r="MZZ201" s="59"/>
      <c r="NAA201" s="65" t="s">
        <v>454</v>
      </c>
      <c r="NAB201" s="59"/>
      <c r="NAC201" s="59"/>
      <c r="NAD201" s="59"/>
      <c r="NAE201" s="59"/>
      <c r="NAF201" s="59"/>
      <c r="NAG201" s="59"/>
      <c r="NAH201" s="59"/>
      <c r="NAI201" s="59"/>
      <c r="NAJ201" s="59"/>
      <c r="NAK201" s="65" t="s">
        <v>454</v>
      </c>
      <c r="NAL201" s="59"/>
      <c r="NAM201" s="59"/>
      <c r="NAN201" s="59"/>
      <c r="NAO201" s="59"/>
      <c r="NAP201" s="59"/>
      <c r="NAQ201" s="59"/>
      <c r="NAR201" s="59"/>
      <c r="NAS201" s="59"/>
      <c r="NAT201" s="59"/>
      <c r="NAU201" s="65" t="s">
        <v>454</v>
      </c>
      <c r="NAV201" s="59"/>
      <c r="NAW201" s="59"/>
      <c r="NAX201" s="59"/>
      <c r="NAY201" s="59"/>
      <c r="NAZ201" s="59"/>
      <c r="NBA201" s="59"/>
      <c r="NBB201" s="59"/>
      <c r="NBC201" s="59"/>
      <c r="NBD201" s="59"/>
      <c r="NBE201" s="65" t="s">
        <v>454</v>
      </c>
      <c r="NBF201" s="59"/>
      <c r="NBG201" s="59"/>
      <c r="NBH201" s="59"/>
      <c r="NBI201" s="59"/>
      <c r="NBJ201" s="59"/>
      <c r="NBK201" s="59"/>
      <c r="NBL201" s="59"/>
      <c r="NBM201" s="59"/>
      <c r="NBN201" s="59"/>
      <c r="NBO201" s="65" t="s">
        <v>454</v>
      </c>
      <c r="NBP201" s="59"/>
      <c r="NBQ201" s="59"/>
      <c r="NBR201" s="59"/>
      <c r="NBS201" s="59"/>
      <c r="NBT201" s="59"/>
      <c r="NBU201" s="59"/>
      <c r="NBV201" s="59"/>
      <c r="NBW201" s="59"/>
      <c r="NBX201" s="59"/>
      <c r="NBY201" s="65" t="s">
        <v>454</v>
      </c>
      <c r="NBZ201" s="59"/>
      <c r="NCA201" s="59"/>
      <c r="NCB201" s="59"/>
      <c r="NCC201" s="59"/>
      <c r="NCD201" s="59"/>
      <c r="NCE201" s="59"/>
      <c r="NCF201" s="59"/>
      <c r="NCG201" s="59"/>
      <c r="NCH201" s="59"/>
      <c r="NCI201" s="65" t="s">
        <v>454</v>
      </c>
      <c r="NCJ201" s="59"/>
      <c r="NCK201" s="59"/>
      <c r="NCL201" s="59"/>
      <c r="NCM201" s="59"/>
      <c r="NCN201" s="59"/>
      <c r="NCO201" s="59"/>
      <c r="NCP201" s="59"/>
      <c r="NCQ201" s="59"/>
      <c r="NCR201" s="59"/>
      <c r="NCS201" s="65" t="s">
        <v>454</v>
      </c>
      <c r="NCT201" s="59"/>
      <c r="NCU201" s="59"/>
      <c r="NCV201" s="59"/>
      <c r="NCW201" s="59"/>
      <c r="NCX201" s="59"/>
      <c r="NCY201" s="59"/>
      <c r="NCZ201" s="59"/>
      <c r="NDA201" s="59"/>
      <c r="NDB201" s="59"/>
      <c r="NDC201" s="65" t="s">
        <v>454</v>
      </c>
      <c r="NDD201" s="59"/>
      <c r="NDE201" s="59"/>
      <c r="NDF201" s="59"/>
      <c r="NDG201" s="59"/>
      <c r="NDH201" s="59"/>
      <c r="NDI201" s="59"/>
      <c r="NDJ201" s="59"/>
      <c r="NDK201" s="59"/>
      <c r="NDL201" s="59"/>
      <c r="NDM201" s="65" t="s">
        <v>454</v>
      </c>
      <c r="NDN201" s="59"/>
      <c r="NDO201" s="59"/>
      <c r="NDP201" s="59"/>
      <c r="NDQ201" s="59"/>
      <c r="NDR201" s="59"/>
      <c r="NDS201" s="59"/>
      <c r="NDT201" s="59"/>
      <c r="NDU201" s="59"/>
      <c r="NDV201" s="59"/>
      <c r="NDW201" s="65" t="s">
        <v>454</v>
      </c>
      <c r="NDX201" s="59"/>
      <c r="NDY201" s="59"/>
      <c r="NDZ201" s="59"/>
      <c r="NEA201" s="59"/>
      <c r="NEB201" s="59"/>
      <c r="NEC201" s="59"/>
      <c r="NED201" s="59"/>
      <c r="NEE201" s="59"/>
      <c r="NEF201" s="59"/>
      <c r="NEG201" s="65" t="s">
        <v>454</v>
      </c>
      <c r="NEH201" s="59"/>
      <c r="NEI201" s="59"/>
      <c r="NEJ201" s="59"/>
      <c r="NEK201" s="59"/>
      <c r="NEL201" s="59"/>
      <c r="NEM201" s="59"/>
      <c r="NEN201" s="59"/>
      <c r="NEO201" s="59"/>
      <c r="NEP201" s="59"/>
      <c r="NEQ201" s="65" t="s">
        <v>454</v>
      </c>
      <c r="NER201" s="59"/>
      <c r="NES201" s="59"/>
      <c r="NET201" s="59"/>
      <c r="NEU201" s="59"/>
      <c r="NEV201" s="59"/>
      <c r="NEW201" s="59"/>
      <c r="NEX201" s="59"/>
      <c r="NEY201" s="59"/>
      <c r="NEZ201" s="59"/>
      <c r="NFA201" s="65" t="s">
        <v>454</v>
      </c>
      <c r="NFB201" s="59"/>
      <c r="NFC201" s="59"/>
      <c r="NFD201" s="59"/>
      <c r="NFE201" s="59"/>
      <c r="NFF201" s="59"/>
      <c r="NFG201" s="59"/>
      <c r="NFH201" s="59"/>
      <c r="NFI201" s="59"/>
      <c r="NFJ201" s="59"/>
      <c r="NFK201" s="65" t="s">
        <v>454</v>
      </c>
      <c r="NFL201" s="59"/>
      <c r="NFM201" s="59"/>
      <c r="NFN201" s="59"/>
      <c r="NFO201" s="59"/>
      <c r="NFP201" s="59"/>
      <c r="NFQ201" s="59"/>
      <c r="NFR201" s="59"/>
      <c r="NFS201" s="59"/>
      <c r="NFT201" s="59"/>
      <c r="NFU201" s="65" t="s">
        <v>454</v>
      </c>
      <c r="NFV201" s="59"/>
      <c r="NFW201" s="59"/>
      <c r="NFX201" s="59"/>
      <c r="NFY201" s="59"/>
      <c r="NFZ201" s="59"/>
      <c r="NGA201" s="59"/>
      <c r="NGB201" s="59"/>
      <c r="NGC201" s="59"/>
      <c r="NGD201" s="59"/>
      <c r="NGE201" s="65" t="s">
        <v>454</v>
      </c>
      <c r="NGF201" s="59"/>
      <c r="NGG201" s="59"/>
      <c r="NGH201" s="59"/>
      <c r="NGI201" s="59"/>
      <c r="NGJ201" s="59"/>
      <c r="NGK201" s="59"/>
      <c r="NGL201" s="59"/>
      <c r="NGM201" s="59"/>
      <c r="NGN201" s="59"/>
      <c r="NGO201" s="65" t="s">
        <v>454</v>
      </c>
      <c r="NGP201" s="59"/>
      <c r="NGQ201" s="59"/>
      <c r="NGR201" s="59"/>
      <c r="NGS201" s="59"/>
      <c r="NGT201" s="59"/>
      <c r="NGU201" s="59"/>
      <c r="NGV201" s="59"/>
      <c r="NGW201" s="59"/>
      <c r="NGX201" s="59"/>
      <c r="NGY201" s="65" t="s">
        <v>454</v>
      </c>
      <c r="NGZ201" s="59"/>
      <c r="NHA201" s="59"/>
      <c r="NHB201" s="59"/>
      <c r="NHC201" s="59"/>
      <c r="NHD201" s="59"/>
      <c r="NHE201" s="59"/>
      <c r="NHF201" s="59"/>
      <c r="NHG201" s="59"/>
      <c r="NHH201" s="59"/>
      <c r="NHI201" s="65" t="s">
        <v>454</v>
      </c>
      <c r="NHJ201" s="59"/>
      <c r="NHK201" s="59"/>
      <c r="NHL201" s="59"/>
      <c r="NHM201" s="59"/>
      <c r="NHN201" s="59"/>
      <c r="NHO201" s="59"/>
      <c r="NHP201" s="59"/>
      <c r="NHQ201" s="59"/>
      <c r="NHR201" s="59"/>
      <c r="NHS201" s="65" t="s">
        <v>454</v>
      </c>
      <c r="NHT201" s="59"/>
      <c r="NHU201" s="59"/>
      <c r="NHV201" s="59"/>
      <c r="NHW201" s="59"/>
      <c r="NHX201" s="59"/>
      <c r="NHY201" s="59"/>
      <c r="NHZ201" s="59"/>
      <c r="NIA201" s="59"/>
      <c r="NIB201" s="59"/>
      <c r="NIC201" s="65" t="s">
        <v>454</v>
      </c>
      <c r="NID201" s="59"/>
      <c r="NIE201" s="59"/>
      <c r="NIF201" s="59"/>
      <c r="NIG201" s="59"/>
      <c r="NIH201" s="59"/>
      <c r="NII201" s="59"/>
      <c r="NIJ201" s="59"/>
      <c r="NIK201" s="59"/>
      <c r="NIL201" s="59"/>
      <c r="NIM201" s="65" t="s">
        <v>454</v>
      </c>
      <c r="NIN201" s="59"/>
      <c r="NIO201" s="59"/>
      <c r="NIP201" s="59"/>
      <c r="NIQ201" s="59"/>
      <c r="NIR201" s="59"/>
      <c r="NIS201" s="59"/>
      <c r="NIT201" s="59"/>
      <c r="NIU201" s="59"/>
      <c r="NIV201" s="59"/>
      <c r="NIW201" s="65" t="s">
        <v>454</v>
      </c>
      <c r="NIX201" s="59"/>
      <c r="NIY201" s="59"/>
      <c r="NIZ201" s="59"/>
      <c r="NJA201" s="59"/>
      <c r="NJB201" s="59"/>
      <c r="NJC201" s="59"/>
      <c r="NJD201" s="59"/>
      <c r="NJE201" s="59"/>
      <c r="NJF201" s="59"/>
      <c r="NJG201" s="65" t="s">
        <v>454</v>
      </c>
      <c r="NJH201" s="59"/>
      <c r="NJI201" s="59"/>
      <c r="NJJ201" s="59"/>
      <c r="NJK201" s="59"/>
      <c r="NJL201" s="59"/>
      <c r="NJM201" s="59"/>
      <c r="NJN201" s="59"/>
      <c r="NJO201" s="59"/>
      <c r="NJP201" s="59"/>
      <c r="NJQ201" s="65" t="s">
        <v>454</v>
      </c>
      <c r="NJR201" s="59"/>
      <c r="NJS201" s="59"/>
      <c r="NJT201" s="59"/>
      <c r="NJU201" s="59"/>
      <c r="NJV201" s="59"/>
      <c r="NJW201" s="59"/>
      <c r="NJX201" s="59"/>
      <c r="NJY201" s="59"/>
      <c r="NJZ201" s="59"/>
      <c r="NKA201" s="65" t="s">
        <v>454</v>
      </c>
      <c r="NKB201" s="59"/>
      <c r="NKC201" s="59"/>
      <c r="NKD201" s="59"/>
      <c r="NKE201" s="59"/>
      <c r="NKF201" s="59"/>
      <c r="NKG201" s="59"/>
      <c r="NKH201" s="59"/>
      <c r="NKI201" s="59"/>
      <c r="NKJ201" s="59"/>
      <c r="NKK201" s="65" t="s">
        <v>454</v>
      </c>
      <c r="NKL201" s="59"/>
      <c r="NKM201" s="59"/>
      <c r="NKN201" s="59"/>
      <c r="NKO201" s="59"/>
      <c r="NKP201" s="59"/>
      <c r="NKQ201" s="59"/>
      <c r="NKR201" s="59"/>
      <c r="NKS201" s="59"/>
      <c r="NKT201" s="59"/>
      <c r="NKU201" s="65" t="s">
        <v>454</v>
      </c>
      <c r="NKV201" s="59"/>
      <c r="NKW201" s="59"/>
      <c r="NKX201" s="59"/>
      <c r="NKY201" s="59"/>
      <c r="NKZ201" s="59"/>
      <c r="NLA201" s="59"/>
      <c r="NLB201" s="59"/>
      <c r="NLC201" s="59"/>
      <c r="NLD201" s="59"/>
      <c r="NLE201" s="65" t="s">
        <v>454</v>
      </c>
      <c r="NLF201" s="59"/>
      <c r="NLG201" s="59"/>
      <c r="NLH201" s="59"/>
      <c r="NLI201" s="59"/>
      <c r="NLJ201" s="59"/>
      <c r="NLK201" s="59"/>
      <c r="NLL201" s="59"/>
      <c r="NLM201" s="59"/>
      <c r="NLN201" s="59"/>
      <c r="NLO201" s="65" t="s">
        <v>454</v>
      </c>
      <c r="NLP201" s="59"/>
      <c r="NLQ201" s="59"/>
      <c r="NLR201" s="59"/>
      <c r="NLS201" s="59"/>
      <c r="NLT201" s="59"/>
      <c r="NLU201" s="59"/>
      <c r="NLV201" s="59"/>
      <c r="NLW201" s="59"/>
      <c r="NLX201" s="59"/>
      <c r="NLY201" s="65" t="s">
        <v>454</v>
      </c>
      <c r="NLZ201" s="59"/>
      <c r="NMA201" s="59"/>
      <c r="NMB201" s="59"/>
      <c r="NMC201" s="59"/>
      <c r="NMD201" s="59"/>
      <c r="NME201" s="59"/>
      <c r="NMF201" s="59"/>
      <c r="NMG201" s="59"/>
      <c r="NMH201" s="59"/>
      <c r="NMI201" s="65" t="s">
        <v>454</v>
      </c>
      <c r="NMJ201" s="59"/>
      <c r="NMK201" s="59"/>
      <c r="NML201" s="59"/>
      <c r="NMM201" s="59"/>
      <c r="NMN201" s="59"/>
      <c r="NMO201" s="59"/>
      <c r="NMP201" s="59"/>
      <c r="NMQ201" s="59"/>
      <c r="NMR201" s="59"/>
      <c r="NMS201" s="65" t="s">
        <v>454</v>
      </c>
      <c r="NMT201" s="59"/>
      <c r="NMU201" s="59"/>
      <c r="NMV201" s="59"/>
      <c r="NMW201" s="59"/>
      <c r="NMX201" s="59"/>
      <c r="NMY201" s="59"/>
      <c r="NMZ201" s="59"/>
      <c r="NNA201" s="59"/>
      <c r="NNB201" s="59"/>
      <c r="NNC201" s="65" t="s">
        <v>454</v>
      </c>
      <c r="NND201" s="59"/>
      <c r="NNE201" s="59"/>
      <c r="NNF201" s="59"/>
      <c r="NNG201" s="59"/>
      <c r="NNH201" s="59"/>
      <c r="NNI201" s="59"/>
      <c r="NNJ201" s="59"/>
      <c r="NNK201" s="59"/>
      <c r="NNL201" s="59"/>
      <c r="NNM201" s="65" t="s">
        <v>454</v>
      </c>
      <c r="NNN201" s="59"/>
      <c r="NNO201" s="59"/>
      <c r="NNP201" s="59"/>
      <c r="NNQ201" s="59"/>
      <c r="NNR201" s="59"/>
      <c r="NNS201" s="59"/>
      <c r="NNT201" s="59"/>
      <c r="NNU201" s="59"/>
      <c r="NNV201" s="59"/>
      <c r="NNW201" s="65" t="s">
        <v>454</v>
      </c>
      <c r="NNX201" s="59"/>
      <c r="NNY201" s="59"/>
      <c r="NNZ201" s="59"/>
      <c r="NOA201" s="59"/>
      <c r="NOB201" s="59"/>
      <c r="NOC201" s="59"/>
      <c r="NOD201" s="59"/>
      <c r="NOE201" s="59"/>
      <c r="NOF201" s="59"/>
      <c r="NOG201" s="65" t="s">
        <v>454</v>
      </c>
      <c r="NOH201" s="59"/>
      <c r="NOI201" s="59"/>
      <c r="NOJ201" s="59"/>
      <c r="NOK201" s="59"/>
      <c r="NOL201" s="59"/>
      <c r="NOM201" s="59"/>
      <c r="NON201" s="59"/>
      <c r="NOO201" s="59"/>
      <c r="NOP201" s="59"/>
      <c r="NOQ201" s="65" t="s">
        <v>454</v>
      </c>
      <c r="NOR201" s="59"/>
      <c r="NOS201" s="59"/>
      <c r="NOT201" s="59"/>
      <c r="NOU201" s="59"/>
      <c r="NOV201" s="59"/>
      <c r="NOW201" s="59"/>
      <c r="NOX201" s="59"/>
      <c r="NOY201" s="59"/>
      <c r="NOZ201" s="59"/>
      <c r="NPA201" s="65" t="s">
        <v>454</v>
      </c>
      <c r="NPB201" s="59"/>
      <c r="NPC201" s="59"/>
      <c r="NPD201" s="59"/>
      <c r="NPE201" s="59"/>
      <c r="NPF201" s="59"/>
      <c r="NPG201" s="59"/>
      <c r="NPH201" s="59"/>
      <c r="NPI201" s="59"/>
      <c r="NPJ201" s="59"/>
      <c r="NPK201" s="65" t="s">
        <v>454</v>
      </c>
      <c r="NPL201" s="59"/>
      <c r="NPM201" s="59"/>
      <c r="NPN201" s="59"/>
      <c r="NPO201" s="59"/>
      <c r="NPP201" s="59"/>
      <c r="NPQ201" s="59"/>
      <c r="NPR201" s="59"/>
      <c r="NPS201" s="59"/>
      <c r="NPT201" s="59"/>
      <c r="NPU201" s="65" t="s">
        <v>454</v>
      </c>
      <c r="NPV201" s="59"/>
      <c r="NPW201" s="59"/>
      <c r="NPX201" s="59"/>
      <c r="NPY201" s="59"/>
      <c r="NPZ201" s="59"/>
      <c r="NQA201" s="59"/>
      <c r="NQB201" s="59"/>
      <c r="NQC201" s="59"/>
      <c r="NQD201" s="59"/>
      <c r="NQE201" s="65" t="s">
        <v>454</v>
      </c>
      <c r="NQF201" s="59"/>
      <c r="NQG201" s="59"/>
      <c r="NQH201" s="59"/>
      <c r="NQI201" s="59"/>
      <c r="NQJ201" s="59"/>
      <c r="NQK201" s="59"/>
      <c r="NQL201" s="59"/>
      <c r="NQM201" s="59"/>
      <c r="NQN201" s="59"/>
      <c r="NQO201" s="65" t="s">
        <v>454</v>
      </c>
      <c r="NQP201" s="59"/>
      <c r="NQQ201" s="59"/>
      <c r="NQR201" s="59"/>
      <c r="NQS201" s="59"/>
      <c r="NQT201" s="59"/>
      <c r="NQU201" s="59"/>
      <c r="NQV201" s="59"/>
      <c r="NQW201" s="59"/>
      <c r="NQX201" s="59"/>
      <c r="NQY201" s="65" t="s">
        <v>454</v>
      </c>
      <c r="NQZ201" s="59"/>
      <c r="NRA201" s="59"/>
      <c r="NRB201" s="59"/>
      <c r="NRC201" s="59"/>
      <c r="NRD201" s="59"/>
      <c r="NRE201" s="59"/>
      <c r="NRF201" s="59"/>
      <c r="NRG201" s="59"/>
      <c r="NRH201" s="59"/>
      <c r="NRI201" s="65" t="s">
        <v>454</v>
      </c>
      <c r="NRJ201" s="59"/>
      <c r="NRK201" s="59"/>
      <c r="NRL201" s="59"/>
      <c r="NRM201" s="59"/>
      <c r="NRN201" s="59"/>
      <c r="NRO201" s="59"/>
      <c r="NRP201" s="59"/>
      <c r="NRQ201" s="59"/>
      <c r="NRR201" s="59"/>
      <c r="NRS201" s="65" t="s">
        <v>454</v>
      </c>
      <c r="NRT201" s="59"/>
      <c r="NRU201" s="59"/>
      <c r="NRV201" s="59"/>
      <c r="NRW201" s="59"/>
      <c r="NRX201" s="59"/>
      <c r="NRY201" s="59"/>
      <c r="NRZ201" s="59"/>
      <c r="NSA201" s="59"/>
      <c r="NSB201" s="59"/>
      <c r="NSC201" s="65" t="s">
        <v>454</v>
      </c>
      <c r="NSD201" s="59"/>
      <c r="NSE201" s="59"/>
      <c r="NSF201" s="59"/>
      <c r="NSG201" s="59"/>
      <c r="NSH201" s="59"/>
      <c r="NSI201" s="59"/>
      <c r="NSJ201" s="59"/>
      <c r="NSK201" s="59"/>
      <c r="NSL201" s="59"/>
      <c r="NSM201" s="65" t="s">
        <v>454</v>
      </c>
      <c r="NSN201" s="59"/>
      <c r="NSO201" s="59"/>
      <c r="NSP201" s="59"/>
      <c r="NSQ201" s="59"/>
      <c r="NSR201" s="59"/>
      <c r="NSS201" s="59"/>
      <c r="NST201" s="59"/>
      <c r="NSU201" s="59"/>
      <c r="NSV201" s="59"/>
      <c r="NSW201" s="65" t="s">
        <v>454</v>
      </c>
      <c r="NSX201" s="59"/>
      <c r="NSY201" s="59"/>
      <c r="NSZ201" s="59"/>
      <c r="NTA201" s="59"/>
      <c r="NTB201" s="59"/>
      <c r="NTC201" s="59"/>
      <c r="NTD201" s="59"/>
      <c r="NTE201" s="59"/>
      <c r="NTF201" s="59"/>
      <c r="NTG201" s="65" t="s">
        <v>454</v>
      </c>
      <c r="NTH201" s="59"/>
      <c r="NTI201" s="59"/>
      <c r="NTJ201" s="59"/>
      <c r="NTK201" s="59"/>
      <c r="NTL201" s="59"/>
      <c r="NTM201" s="59"/>
      <c r="NTN201" s="59"/>
      <c r="NTO201" s="59"/>
      <c r="NTP201" s="59"/>
      <c r="NTQ201" s="65" t="s">
        <v>454</v>
      </c>
      <c r="NTR201" s="59"/>
      <c r="NTS201" s="59"/>
      <c r="NTT201" s="59"/>
      <c r="NTU201" s="59"/>
      <c r="NTV201" s="59"/>
      <c r="NTW201" s="59"/>
      <c r="NTX201" s="59"/>
      <c r="NTY201" s="59"/>
      <c r="NTZ201" s="59"/>
      <c r="NUA201" s="65" t="s">
        <v>454</v>
      </c>
      <c r="NUB201" s="59"/>
      <c r="NUC201" s="59"/>
      <c r="NUD201" s="59"/>
      <c r="NUE201" s="59"/>
      <c r="NUF201" s="59"/>
      <c r="NUG201" s="59"/>
      <c r="NUH201" s="59"/>
      <c r="NUI201" s="59"/>
      <c r="NUJ201" s="59"/>
      <c r="NUK201" s="65" t="s">
        <v>454</v>
      </c>
      <c r="NUL201" s="59"/>
      <c r="NUM201" s="59"/>
      <c r="NUN201" s="59"/>
      <c r="NUO201" s="59"/>
      <c r="NUP201" s="59"/>
      <c r="NUQ201" s="59"/>
      <c r="NUR201" s="59"/>
      <c r="NUS201" s="59"/>
      <c r="NUT201" s="59"/>
      <c r="NUU201" s="65" t="s">
        <v>454</v>
      </c>
      <c r="NUV201" s="59"/>
      <c r="NUW201" s="59"/>
      <c r="NUX201" s="59"/>
      <c r="NUY201" s="59"/>
      <c r="NUZ201" s="59"/>
      <c r="NVA201" s="59"/>
      <c r="NVB201" s="59"/>
      <c r="NVC201" s="59"/>
      <c r="NVD201" s="59"/>
      <c r="NVE201" s="65" t="s">
        <v>454</v>
      </c>
      <c r="NVF201" s="59"/>
      <c r="NVG201" s="59"/>
      <c r="NVH201" s="59"/>
      <c r="NVI201" s="59"/>
      <c r="NVJ201" s="59"/>
      <c r="NVK201" s="59"/>
      <c r="NVL201" s="59"/>
      <c r="NVM201" s="59"/>
      <c r="NVN201" s="59"/>
      <c r="NVO201" s="65" t="s">
        <v>454</v>
      </c>
      <c r="NVP201" s="59"/>
      <c r="NVQ201" s="59"/>
      <c r="NVR201" s="59"/>
      <c r="NVS201" s="59"/>
      <c r="NVT201" s="59"/>
      <c r="NVU201" s="59"/>
      <c r="NVV201" s="59"/>
      <c r="NVW201" s="59"/>
      <c r="NVX201" s="59"/>
      <c r="NVY201" s="65" t="s">
        <v>454</v>
      </c>
      <c r="NVZ201" s="59"/>
      <c r="NWA201" s="59"/>
      <c r="NWB201" s="59"/>
      <c r="NWC201" s="59"/>
      <c r="NWD201" s="59"/>
      <c r="NWE201" s="59"/>
      <c r="NWF201" s="59"/>
      <c r="NWG201" s="59"/>
      <c r="NWH201" s="59"/>
      <c r="NWI201" s="65" t="s">
        <v>454</v>
      </c>
      <c r="NWJ201" s="59"/>
      <c r="NWK201" s="59"/>
      <c r="NWL201" s="59"/>
      <c r="NWM201" s="59"/>
      <c r="NWN201" s="59"/>
      <c r="NWO201" s="59"/>
      <c r="NWP201" s="59"/>
      <c r="NWQ201" s="59"/>
      <c r="NWR201" s="59"/>
      <c r="NWS201" s="65" t="s">
        <v>454</v>
      </c>
      <c r="NWT201" s="59"/>
      <c r="NWU201" s="59"/>
      <c r="NWV201" s="59"/>
      <c r="NWW201" s="59"/>
      <c r="NWX201" s="59"/>
      <c r="NWY201" s="59"/>
      <c r="NWZ201" s="59"/>
      <c r="NXA201" s="59"/>
      <c r="NXB201" s="59"/>
      <c r="NXC201" s="65" t="s">
        <v>454</v>
      </c>
      <c r="NXD201" s="59"/>
      <c r="NXE201" s="59"/>
      <c r="NXF201" s="59"/>
      <c r="NXG201" s="59"/>
      <c r="NXH201" s="59"/>
      <c r="NXI201" s="59"/>
      <c r="NXJ201" s="59"/>
      <c r="NXK201" s="59"/>
      <c r="NXL201" s="59"/>
      <c r="NXM201" s="65" t="s">
        <v>454</v>
      </c>
      <c r="NXN201" s="59"/>
      <c r="NXO201" s="59"/>
      <c r="NXP201" s="59"/>
      <c r="NXQ201" s="59"/>
      <c r="NXR201" s="59"/>
      <c r="NXS201" s="59"/>
      <c r="NXT201" s="59"/>
      <c r="NXU201" s="59"/>
      <c r="NXV201" s="59"/>
      <c r="NXW201" s="65" t="s">
        <v>454</v>
      </c>
      <c r="NXX201" s="59"/>
      <c r="NXY201" s="59"/>
      <c r="NXZ201" s="59"/>
      <c r="NYA201" s="59"/>
      <c r="NYB201" s="59"/>
      <c r="NYC201" s="59"/>
      <c r="NYD201" s="59"/>
      <c r="NYE201" s="59"/>
      <c r="NYF201" s="59"/>
      <c r="NYG201" s="65" t="s">
        <v>454</v>
      </c>
      <c r="NYH201" s="59"/>
      <c r="NYI201" s="59"/>
      <c r="NYJ201" s="59"/>
      <c r="NYK201" s="59"/>
      <c r="NYL201" s="59"/>
      <c r="NYM201" s="59"/>
      <c r="NYN201" s="59"/>
      <c r="NYO201" s="59"/>
      <c r="NYP201" s="59"/>
      <c r="NYQ201" s="65" t="s">
        <v>454</v>
      </c>
      <c r="NYR201" s="59"/>
      <c r="NYS201" s="59"/>
      <c r="NYT201" s="59"/>
      <c r="NYU201" s="59"/>
      <c r="NYV201" s="59"/>
      <c r="NYW201" s="59"/>
      <c r="NYX201" s="59"/>
      <c r="NYY201" s="59"/>
      <c r="NYZ201" s="59"/>
      <c r="NZA201" s="65" t="s">
        <v>454</v>
      </c>
      <c r="NZB201" s="59"/>
      <c r="NZC201" s="59"/>
      <c r="NZD201" s="59"/>
      <c r="NZE201" s="59"/>
      <c r="NZF201" s="59"/>
      <c r="NZG201" s="59"/>
      <c r="NZH201" s="59"/>
      <c r="NZI201" s="59"/>
      <c r="NZJ201" s="59"/>
      <c r="NZK201" s="65" t="s">
        <v>454</v>
      </c>
      <c r="NZL201" s="59"/>
      <c r="NZM201" s="59"/>
      <c r="NZN201" s="59"/>
      <c r="NZO201" s="59"/>
      <c r="NZP201" s="59"/>
      <c r="NZQ201" s="59"/>
      <c r="NZR201" s="59"/>
      <c r="NZS201" s="59"/>
      <c r="NZT201" s="59"/>
      <c r="NZU201" s="65" t="s">
        <v>454</v>
      </c>
      <c r="NZV201" s="59"/>
      <c r="NZW201" s="59"/>
      <c r="NZX201" s="59"/>
      <c r="NZY201" s="59"/>
      <c r="NZZ201" s="59"/>
      <c r="OAA201" s="59"/>
      <c r="OAB201" s="59"/>
      <c r="OAC201" s="59"/>
      <c r="OAD201" s="59"/>
      <c r="OAE201" s="65" t="s">
        <v>454</v>
      </c>
      <c r="OAF201" s="59"/>
      <c r="OAG201" s="59"/>
      <c r="OAH201" s="59"/>
      <c r="OAI201" s="59"/>
      <c r="OAJ201" s="59"/>
      <c r="OAK201" s="59"/>
      <c r="OAL201" s="59"/>
      <c r="OAM201" s="59"/>
      <c r="OAN201" s="59"/>
      <c r="OAO201" s="65" t="s">
        <v>454</v>
      </c>
      <c r="OAP201" s="59"/>
      <c r="OAQ201" s="59"/>
      <c r="OAR201" s="59"/>
      <c r="OAS201" s="59"/>
      <c r="OAT201" s="59"/>
      <c r="OAU201" s="59"/>
      <c r="OAV201" s="59"/>
      <c r="OAW201" s="59"/>
      <c r="OAX201" s="59"/>
      <c r="OAY201" s="65" t="s">
        <v>454</v>
      </c>
      <c r="OAZ201" s="59"/>
      <c r="OBA201" s="59"/>
      <c r="OBB201" s="59"/>
      <c r="OBC201" s="59"/>
      <c r="OBD201" s="59"/>
      <c r="OBE201" s="59"/>
      <c r="OBF201" s="59"/>
      <c r="OBG201" s="59"/>
      <c r="OBH201" s="59"/>
      <c r="OBI201" s="65" t="s">
        <v>454</v>
      </c>
      <c r="OBJ201" s="59"/>
      <c r="OBK201" s="59"/>
      <c r="OBL201" s="59"/>
      <c r="OBM201" s="59"/>
      <c r="OBN201" s="59"/>
      <c r="OBO201" s="59"/>
      <c r="OBP201" s="59"/>
      <c r="OBQ201" s="59"/>
      <c r="OBR201" s="59"/>
      <c r="OBS201" s="65" t="s">
        <v>454</v>
      </c>
      <c r="OBT201" s="59"/>
      <c r="OBU201" s="59"/>
      <c r="OBV201" s="59"/>
      <c r="OBW201" s="59"/>
      <c r="OBX201" s="59"/>
      <c r="OBY201" s="59"/>
      <c r="OBZ201" s="59"/>
      <c r="OCA201" s="59"/>
      <c r="OCB201" s="59"/>
      <c r="OCC201" s="65" t="s">
        <v>454</v>
      </c>
      <c r="OCD201" s="59"/>
      <c r="OCE201" s="59"/>
      <c r="OCF201" s="59"/>
      <c r="OCG201" s="59"/>
      <c r="OCH201" s="59"/>
      <c r="OCI201" s="59"/>
      <c r="OCJ201" s="59"/>
      <c r="OCK201" s="59"/>
      <c r="OCL201" s="59"/>
      <c r="OCM201" s="65" t="s">
        <v>454</v>
      </c>
      <c r="OCN201" s="59"/>
      <c r="OCO201" s="59"/>
      <c r="OCP201" s="59"/>
      <c r="OCQ201" s="59"/>
      <c r="OCR201" s="59"/>
      <c r="OCS201" s="59"/>
      <c r="OCT201" s="59"/>
      <c r="OCU201" s="59"/>
      <c r="OCV201" s="59"/>
      <c r="OCW201" s="65" t="s">
        <v>454</v>
      </c>
      <c r="OCX201" s="59"/>
      <c r="OCY201" s="59"/>
      <c r="OCZ201" s="59"/>
      <c r="ODA201" s="59"/>
      <c r="ODB201" s="59"/>
      <c r="ODC201" s="59"/>
      <c r="ODD201" s="59"/>
      <c r="ODE201" s="59"/>
      <c r="ODF201" s="59"/>
      <c r="ODG201" s="65" t="s">
        <v>454</v>
      </c>
      <c r="ODH201" s="59"/>
      <c r="ODI201" s="59"/>
      <c r="ODJ201" s="59"/>
      <c r="ODK201" s="59"/>
      <c r="ODL201" s="59"/>
      <c r="ODM201" s="59"/>
      <c r="ODN201" s="59"/>
      <c r="ODO201" s="59"/>
      <c r="ODP201" s="59"/>
      <c r="ODQ201" s="65" t="s">
        <v>454</v>
      </c>
      <c r="ODR201" s="59"/>
      <c r="ODS201" s="59"/>
      <c r="ODT201" s="59"/>
      <c r="ODU201" s="59"/>
      <c r="ODV201" s="59"/>
      <c r="ODW201" s="59"/>
      <c r="ODX201" s="59"/>
      <c r="ODY201" s="59"/>
      <c r="ODZ201" s="59"/>
      <c r="OEA201" s="65" t="s">
        <v>454</v>
      </c>
      <c r="OEB201" s="59"/>
      <c r="OEC201" s="59"/>
      <c r="OED201" s="59"/>
      <c r="OEE201" s="59"/>
      <c r="OEF201" s="59"/>
      <c r="OEG201" s="59"/>
      <c r="OEH201" s="59"/>
      <c r="OEI201" s="59"/>
      <c r="OEJ201" s="59"/>
      <c r="OEK201" s="65" t="s">
        <v>454</v>
      </c>
      <c r="OEL201" s="59"/>
      <c r="OEM201" s="59"/>
      <c r="OEN201" s="59"/>
      <c r="OEO201" s="59"/>
      <c r="OEP201" s="59"/>
      <c r="OEQ201" s="59"/>
      <c r="OER201" s="59"/>
      <c r="OES201" s="59"/>
      <c r="OET201" s="59"/>
      <c r="OEU201" s="65" t="s">
        <v>454</v>
      </c>
      <c r="OEV201" s="59"/>
      <c r="OEW201" s="59"/>
      <c r="OEX201" s="59"/>
      <c r="OEY201" s="59"/>
      <c r="OEZ201" s="59"/>
      <c r="OFA201" s="59"/>
      <c r="OFB201" s="59"/>
      <c r="OFC201" s="59"/>
      <c r="OFD201" s="59"/>
      <c r="OFE201" s="65" t="s">
        <v>454</v>
      </c>
      <c r="OFF201" s="59"/>
      <c r="OFG201" s="59"/>
      <c r="OFH201" s="59"/>
      <c r="OFI201" s="59"/>
      <c r="OFJ201" s="59"/>
      <c r="OFK201" s="59"/>
      <c r="OFL201" s="59"/>
      <c r="OFM201" s="59"/>
      <c r="OFN201" s="59"/>
      <c r="OFO201" s="65" t="s">
        <v>454</v>
      </c>
      <c r="OFP201" s="59"/>
      <c r="OFQ201" s="59"/>
      <c r="OFR201" s="59"/>
      <c r="OFS201" s="59"/>
      <c r="OFT201" s="59"/>
      <c r="OFU201" s="59"/>
      <c r="OFV201" s="59"/>
      <c r="OFW201" s="59"/>
      <c r="OFX201" s="59"/>
      <c r="OFY201" s="65" t="s">
        <v>454</v>
      </c>
      <c r="OFZ201" s="59"/>
      <c r="OGA201" s="59"/>
      <c r="OGB201" s="59"/>
      <c r="OGC201" s="59"/>
      <c r="OGD201" s="59"/>
      <c r="OGE201" s="59"/>
      <c r="OGF201" s="59"/>
      <c r="OGG201" s="59"/>
      <c r="OGH201" s="59"/>
      <c r="OGI201" s="65" t="s">
        <v>454</v>
      </c>
      <c r="OGJ201" s="59"/>
      <c r="OGK201" s="59"/>
      <c r="OGL201" s="59"/>
      <c r="OGM201" s="59"/>
      <c r="OGN201" s="59"/>
      <c r="OGO201" s="59"/>
      <c r="OGP201" s="59"/>
      <c r="OGQ201" s="59"/>
      <c r="OGR201" s="59"/>
      <c r="OGS201" s="65" t="s">
        <v>454</v>
      </c>
      <c r="OGT201" s="59"/>
      <c r="OGU201" s="59"/>
      <c r="OGV201" s="59"/>
      <c r="OGW201" s="59"/>
      <c r="OGX201" s="59"/>
      <c r="OGY201" s="59"/>
      <c r="OGZ201" s="59"/>
      <c r="OHA201" s="59"/>
      <c r="OHB201" s="59"/>
      <c r="OHC201" s="65" t="s">
        <v>454</v>
      </c>
      <c r="OHD201" s="59"/>
      <c r="OHE201" s="59"/>
      <c r="OHF201" s="59"/>
      <c r="OHG201" s="59"/>
      <c r="OHH201" s="59"/>
      <c r="OHI201" s="59"/>
      <c r="OHJ201" s="59"/>
      <c r="OHK201" s="59"/>
      <c r="OHL201" s="59"/>
      <c r="OHM201" s="65" t="s">
        <v>454</v>
      </c>
      <c r="OHN201" s="59"/>
      <c r="OHO201" s="59"/>
      <c r="OHP201" s="59"/>
      <c r="OHQ201" s="59"/>
      <c r="OHR201" s="59"/>
      <c r="OHS201" s="59"/>
      <c r="OHT201" s="59"/>
      <c r="OHU201" s="59"/>
      <c r="OHV201" s="59"/>
      <c r="OHW201" s="65" t="s">
        <v>454</v>
      </c>
      <c r="OHX201" s="59"/>
      <c r="OHY201" s="59"/>
      <c r="OHZ201" s="59"/>
      <c r="OIA201" s="59"/>
      <c r="OIB201" s="59"/>
      <c r="OIC201" s="59"/>
      <c r="OID201" s="59"/>
      <c r="OIE201" s="59"/>
      <c r="OIF201" s="59"/>
      <c r="OIG201" s="65" t="s">
        <v>454</v>
      </c>
      <c r="OIH201" s="59"/>
      <c r="OII201" s="59"/>
      <c r="OIJ201" s="59"/>
      <c r="OIK201" s="59"/>
      <c r="OIL201" s="59"/>
      <c r="OIM201" s="59"/>
      <c r="OIN201" s="59"/>
      <c r="OIO201" s="59"/>
      <c r="OIP201" s="59"/>
      <c r="OIQ201" s="65" t="s">
        <v>454</v>
      </c>
      <c r="OIR201" s="59"/>
      <c r="OIS201" s="59"/>
      <c r="OIT201" s="59"/>
      <c r="OIU201" s="59"/>
      <c r="OIV201" s="59"/>
      <c r="OIW201" s="59"/>
      <c r="OIX201" s="59"/>
      <c r="OIY201" s="59"/>
      <c r="OIZ201" s="59"/>
      <c r="OJA201" s="65" t="s">
        <v>454</v>
      </c>
      <c r="OJB201" s="59"/>
      <c r="OJC201" s="59"/>
      <c r="OJD201" s="59"/>
      <c r="OJE201" s="59"/>
      <c r="OJF201" s="59"/>
      <c r="OJG201" s="59"/>
      <c r="OJH201" s="59"/>
      <c r="OJI201" s="59"/>
      <c r="OJJ201" s="59"/>
      <c r="OJK201" s="65" t="s">
        <v>454</v>
      </c>
      <c r="OJL201" s="59"/>
      <c r="OJM201" s="59"/>
      <c r="OJN201" s="59"/>
      <c r="OJO201" s="59"/>
      <c r="OJP201" s="59"/>
      <c r="OJQ201" s="59"/>
      <c r="OJR201" s="59"/>
      <c r="OJS201" s="59"/>
      <c r="OJT201" s="59"/>
      <c r="OJU201" s="65" t="s">
        <v>454</v>
      </c>
      <c r="OJV201" s="59"/>
      <c r="OJW201" s="59"/>
      <c r="OJX201" s="59"/>
      <c r="OJY201" s="59"/>
      <c r="OJZ201" s="59"/>
      <c r="OKA201" s="59"/>
      <c r="OKB201" s="59"/>
      <c r="OKC201" s="59"/>
      <c r="OKD201" s="59"/>
      <c r="OKE201" s="65" t="s">
        <v>454</v>
      </c>
      <c r="OKF201" s="59"/>
      <c r="OKG201" s="59"/>
      <c r="OKH201" s="59"/>
      <c r="OKI201" s="59"/>
      <c r="OKJ201" s="59"/>
      <c r="OKK201" s="59"/>
      <c r="OKL201" s="59"/>
      <c r="OKM201" s="59"/>
      <c r="OKN201" s="59"/>
      <c r="OKO201" s="65" t="s">
        <v>454</v>
      </c>
      <c r="OKP201" s="59"/>
      <c r="OKQ201" s="59"/>
      <c r="OKR201" s="59"/>
      <c r="OKS201" s="59"/>
      <c r="OKT201" s="59"/>
      <c r="OKU201" s="59"/>
      <c r="OKV201" s="59"/>
      <c r="OKW201" s="59"/>
      <c r="OKX201" s="59"/>
      <c r="OKY201" s="65" t="s">
        <v>454</v>
      </c>
      <c r="OKZ201" s="59"/>
      <c r="OLA201" s="59"/>
      <c r="OLB201" s="59"/>
      <c r="OLC201" s="59"/>
      <c r="OLD201" s="59"/>
      <c r="OLE201" s="59"/>
      <c r="OLF201" s="59"/>
      <c r="OLG201" s="59"/>
      <c r="OLH201" s="59"/>
      <c r="OLI201" s="65" t="s">
        <v>454</v>
      </c>
      <c r="OLJ201" s="59"/>
      <c r="OLK201" s="59"/>
      <c r="OLL201" s="59"/>
      <c r="OLM201" s="59"/>
      <c r="OLN201" s="59"/>
      <c r="OLO201" s="59"/>
      <c r="OLP201" s="59"/>
      <c r="OLQ201" s="59"/>
      <c r="OLR201" s="59"/>
      <c r="OLS201" s="65" t="s">
        <v>454</v>
      </c>
      <c r="OLT201" s="59"/>
      <c r="OLU201" s="59"/>
      <c r="OLV201" s="59"/>
      <c r="OLW201" s="59"/>
      <c r="OLX201" s="59"/>
      <c r="OLY201" s="59"/>
      <c r="OLZ201" s="59"/>
      <c r="OMA201" s="59"/>
      <c r="OMB201" s="59"/>
      <c r="OMC201" s="65" t="s">
        <v>454</v>
      </c>
      <c r="OMD201" s="59"/>
      <c r="OME201" s="59"/>
      <c r="OMF201" s="59"/>
      <c r="OMG201" s="59"/>
      <c r="OMH201" s="59"/>
      <c r="OMI201" s="59"/>
      <c r="OMJ201" s="59"/>
      <c r="OMK201" s="59"/>
      <c r="OML201" s="59"/>
      <c r="OMM201" s="65" t="s">
        <v>454</v>
      </c>
      <c r="OMN201" s="59"/>
      <c r="OMO201" s="59"/>
      <c r="OMP201" s="59"/>
      <c r="OMQ201" s="59"/>
      <c r="OMR201" s="59"/>
      <c r="OMS201" s="59"/>
      <c r="OMT201" s="59"/>
      <c r="OMU201" s="59"/>
      <c r="OMV201" s="59"/>
      <c r="OMW201" s="65" t="s">
        <v>454</v>
      </c>
      <c r="OMX201" s="59"/>
      <c r="OMY201" s="59"/>
      <c r="OMZ201" s="59"/>
      <c r="ONA201" s="59"/>
      <c r="ONB201" s="59"/>
      <c r="ONC201" s="59"/>
      <c r="OND201" s="59"/>
      <c r="ONE201" s="59"/>
      <c r="ONF201" s="59"/>
      <c r="ONG201" s="65" t="s">
        <v>454</v>
      </c>
      <c r="ONH201" s="59"/>
      <c r="ONI201" s="59"/>
      <c r="ONJ201" s="59"/>
      <c r="ONK201" s="59"/>
      <c r="ONL201" s="59"/>
      <c r="ONM201" s="59"/>
      <c r="ONN201" s="59"/>
      <c r="ONO201" s="59"/>
      <c r="ONP201" s="59"/>
      <c r="ONQ201" s="65" t="s">
        <v>454</v>
      </c>
      <c r="ONR201" s="59"/>
      <c r="ONS201" s="59"/>
      <c r="ONT201" s="59"/>
      <c r="ONU201" s="59"/>
      <c r="ONV201" s="59"/>
      <c r="ONW201" s="59"/>
      <c r="ONX201" s="59"/>
      <c r="ONY201" s="59"/>
      <c r="ONZ201" s="59"/>
      <c r="OOA201" s="65" t="s">
        <v>454</v>
      </c>
      <c r="OOB201" s="59"/>
      <c r="OOC201" s="59"/>
      <c r="OOD201" s="59"/>
      <c r="OOE201" s="59"/>
      <c r="OOF201" s="59"/>
      <c r="OOG201" s="59"/>
      <c r="OOH201" s="59"/>
      <c r="OOI201" s="59"/>
      <c r="OOJ201" s="59"/>
      <c r="OOK201" s="65" t="s">
        <v>454</v>
      </c>
      <c r="OOL201" s="59"/>
      <c r="OOM201" s="59"/>
      <c r="OON201" s="59"/>
      <c r="OOO201" s="59"/>
      <c r="OOP201" s="59"/>
      <c r="OOQ201" s="59"/>
      <c r="OOR201" s="59"/>
      <c r="OOS201" s="59"/>
      <c r="OOT201" s="59"/>
      <c r="OOU201" s="65" t="s">
        <v>454</v>
      </c>
      <c r="OOV201" s="59"/>
      <c r="OOW201" s="59"/>
      <c r="OOX201" s="59"/>
      <c r="OOY201" s="59"/>
      <c r="OOZ201" s="59"/>
      <c r="OPA201" s="59"/>
      <c r="OPB201" s="59"/>
      <c r="OPC201" s="59"/>
      <c r="OPD201" s="59"/>
      <c r="OPE201" s="65" t="s">
        <v>454</v>
      </c>
      <c r="OPF201" s="59"/>
      <c r="OPG201" s="59"/>
      <c r="OPH201" s="59"/>
      <c r="OPI201" s="59"/>
      <c r="OPJ201" s="59"/>
      <c r="OPK201" s="59"/>
      <c r="OPL201" s="59"/>
      <c r="OPM201" s="59"/>
      <c r="OPN201" s="59"/>
      <c r="OPO201" s="65" t="s">
        <v>454</v>
      </c>
      <c r="OPP201" s="59"/>
      <c r="OPQ201" s="59"/>
      <c r="OPR201" s="59"/>
      <c r="OPS201" s="59"/>
      <c r="OPT201" s="59"/>
      <c r="OPU201" s="59"/>
      <c r="OPV201" s="59"/>
      <c r="OPW201" s="59"/>
      <c r="OPX201" s="59"/>
      <c r="OPY201" s="65" t="s">
        <v>454</v>
      </c>
      <c r="OPZ201" s="59"/>
      <c r="OQA201" s="59"/>
      <c r="OQB201" s="59"/>
      <c r="OQC201" s="59"/>
      <c r="OQD201" s="59"/>
      <c r="OQE201" s="59"/>
      <c r="OQF201" s="59"/>
      <c r="OQG201" s="59"/>
      <c r="OQH201" s="59"/>
      <c r="OQI201" s="65" t="s">
        <v>454</v>
      </c>
      <c r="OQJ201" s="59"/>
      <c r="OQK201" s="59"/>
      <c r="OQL201" s="59"/>
      <c r="OQM201" s="59"/>
      <c r="OQN201" s="59"/>
      <c r="OQO201" s="59"/>
      <c r="OQP201" s="59"/>
      <c r="OQQ201" s="59"/>
      <c r="OQR201" s="59"/>
      <c r="OQS201" s="65" t="s">
        <v>454</v>
      </c>
      <c r="OQT201" s="59"/>
      <c r="OQU201" s="59"/>
      <c r="OQV201" s="59"/>
      <c r="OQW201" s="59"/>
      <c r="OQX201" s="59"/>
      <c r="OQY201" s="59"/>
      <c r="OQZ201" s="59"/>
      <c r="ORA201" s="59"/>
      <c r="ORB201" s="59"/>
      <c r="ORC201" s="65" t="s">
        <v>454</v>
      </c>
      <c r="ORD201" s="59"/>
      <c r="ORE201" s="59"/>
      <c r="ORF201" s="59"/>
      <c r="ORG201" s="59"/>
      <c r="ORH201" s="59"/>
      <c r="ORI201" s="59"/>
      <c r="ORJ201" s="59"/>
      <c r="ORK201" s="59"/>
      <c r="ORL201" s="59"/>
      <c r="ORM201" s="65" t="s">
        <v>454</v>
      </c>
      <c r="ORN201" s="59"/>
      <c r="ORO201" s="59"/>
      <c r="ORP201" s="59"/>
      <c r="ORQ201" s="59"/>
      <c r="ORR201" s="59"/>
      <c r="ORS201" s="59"/>
      <c r="ORT201" s="59"/>
      <c r="ORU201" s="59"/>
      <c r="ORV201" s="59"/>
      <c r="ORW201" s="65" t="s">
        <v>454</v>
      </c>
      <c r="ORX201" s="59"/>
      <c r="ORY201" s="59"/>
      <c r="ORZ201" s="59"/>
      <c r="OSA201" s="59"/>
      <c r="OSB201" s="59"/>
      <c r="OSC201" s="59"/>
      <c r="OSD201" s="59"/>
      <c r="OSE201" s="59"/>
      <c r="OSF201" s="59"/>
      <c r="OSG201" s="65" t="s">
        <v>454</v>
      </c>
      <c r="OSH201" s="59"/>
      <c r="OSI201" s="59"/>
      <c r="OSJ201" s="59"/>
      <c r="OSK201" s="59"/>
      <c r="OSL201" s="59"/>
      <c r="OSM201" s="59"/>
      <c r="OSN201" s="59"/>
      <c r="OSO201" s="59"/>
      <c r="OSP201" s="59"/>
      <c r="OSQ201" s="65" t="s">
        <v>454</v>
      </c>
      <c r="OSR201" s="59"/>
      <c r="OSS201" s="59"/>
      <c r="OST201" s="59"/>
      <c r="OSU201" s="59"/>
      <c r="OSV201" s="59"/>
      <c r="OSW201" s="59"/>
      <c r="OSX201" s="59"/>
      <c r="OSY201" s="59"/>
      <c r="OSZ201" s="59"/>
      <c r="OTA201" s="65" t="s">
        <v>454</v>
      </c>
      <c r="OTB201" s="59"/>
      <c r="OTC201" s="59"/>
      <c r="OTD201" s="59"/>
      <c r="OTE201" s="59"/>
      <c r="OTF201" s="59"/>
      <c r="OTG201" s="59"/>
      <c r="OTH201" s="59"/>
      <c r="OTI201" s="59"/>
      <c r="OTJ201" s="59"/>
      <c r="OTK201" s="65" t="s">
        <v>454</v>
      </c>
      <c r="OTL201" s="59"/>
      <c r="OTM201" s="59"/>
      <c r="OTN201" s="59"/>
      <c r="OTO201" s="59"/>
      <c r="OTP201" s="59"/>
      <c r="OTQ201" s="59"/>
      <c r="OTR201" s="59"/>
      <c r="OTS201" s="59"/>
      <c r="OTT201" s="59"/>
      <c r="OTU201" s="65" t="s">
        <v>454</v>
      </c>
      <c r="OTV201" s="59"/>
      <c r="OTW201" s="59"/>
      <c r="OTX201" s="59"/>
      <c r="OTY201" s="59"/>
      <c r="OTZ201" s="59"/>
      <c r="OUA201" s="59"/>
      <c r="OUB201" s="59"/>
      <c r="OUC201" s="59"/>
      <c r="OUD201" s="59"/>
      <c r="OUE201" s="65" t="s">
        <v>454</v>
      </c>
      <c r="OUF201" s="59"/>
      <c r="OUG201" s="59"/>
      <c r="OUH201" s="59"/>
      <c r="OUI201" s="59"/>
      <c r="OUJ201" s="59"/>
      <c r="OUK201" s="59"/>
      <c r="OUL201" s="59"/>
      <c r="OUM201" s="59"/>
      <c r="OUN201" s="59"/>
      <c r="OUO201" s="65" t="s">
        <v>454</v>
      </c>
      <c r="OUP201" s="59"/>
      <c r="OUQ201" s="59"/>
      <c r="OUR201" s="59"/>
      <c r="OUS201" s="59"/>
      <c r="OUT201" s="59"/>
      <c r="OUU201" s="59"/>
      <c r="OUV201" s="59"/>
      <c r="OUW201" s="59"/>
      <c r="OUX201" s="59"/>
      <c r="OUY201" s="65" t="s">
        <v>454</v>
      </c>
      <c r="OUZ201" s="59"/>
      <c r="OVA201" s="59"/>
      <c r="OVB201" s="59"/>
      <c r="OVC201" s="59"/>
      <c r="OVD201" s="59"/>
      <c r="OVE201" s="59"/>
      <c r="OVF201" s="59"/>
      <c r="OVG201" s="59"/>
      <c r="OVH201" s="59"/>
      <c r="OVI201" s="65" t="s">
        <v>454</v>
      </c>
      <c r="OVJ201" s="59"/>
      <c r="OVK201" s="59"/>
      <c r="OVL201" s="59"/>
      <c r="OVM201" s="59"/>
      <c r="OVN201" s="59"/>
      <c r="OVO201" s="59"/>
      <c r="OVP201" s="59"/>
      <c r="OVQ201" s="59"/>
      <c r="OVR201" s="59"/>
      <c r="OVS201" s="65" t="s">
        <v>454</v>
      </c>
      <c r="OVT201" s="59"/>
      <c r="OVU201" s="59"/>
      <c r="OVV201" s="59"/>
      <c r="OVW201" s="59"/>
      <c r="OVX201" s="59"/>
      <c r="OVY201" s="59"/>
      <c r="OVZ201" s="59"/>
      <c r="OWA201" s="59"/>
      <c r="OWB201" s="59"/>
      <c r="OWC201" s="65" t="s">
        <v>454</v>
      </c>
      <c r="OWD201" s="59"/>
      <c r="OWE201" s="59"/>
      <c r="OWF201" s="59"/>
      <c r="OWG201" s="59"/>
      <c r="OWH201" s="59"/>
      <c r="OWI201" s="59"/>
      <c r="OWJ201" s="59"/>
      <c r="OWK201" s="59"/>
      <c r="OWL201" s="59"/>
      <c r="OWM201" s="65" t="s">
        <v>454</v>
      </c>
      <c r="OWN201" s="59"/>
      <c r="OWO201" s="59"/>
      <c r="OWP201" s="59"/>
      <c r="OWQ201" s="59"/>
      <c r="OWR201" s="59"/>
      <c r="OWS201" s="59"/>
      <c r="OWT201" s="59"/>
      <c r="OWU201" s="59"/>
      <c r="OWV201" s="59"/>
      <c r="OWW201" s="65" t="s">
        <v>454</v>
      </c>
      <c r="OWX201" s="59"/>
      <c r="OWY201" s="59"/>
      <c r="OWZ201" s="59"/>
      <c r="OXA201" s="59"/>
      <c r="OXB201" s="59"/>
      <c r="OXC201" s="59"/>
      <c r="OXD201" s="59"/>
      <c r="OXE201" s="59"/>
      <c r="OXF201" s="59"/>
      <c r="OXG201" s="65" t="s">
        <v>454</v>
      </c>
      <c r="OXH201" s="59"/>
      <c r="OXI201" s="59"/>
      <c r="OXJ201" s="59"/>
      <c r="OXK201" s="59"/>
      <c r="OXL201" s="59"/>
      <c r="OXM201" s="59"/>
      <c r="OXN201" s="59"/>
      <c r="OXO201" s="59"/>
      <c r="OXP201" s="59"/>
      <c r="OXQ201" s="65" t="s">
        <v>454</v>
      </c>
      <c r="OXR201" s="59"/>
      <c r="OXS201" s="59"/>
      <c r="OXT201" s="59"/>
      <c r="OXU201" s="59"/>
      <c r="OXV201" s="59"/>
      <c r="OXW201" s="59"/>
      <c r="OXX201" s="59"/>
      <c r="OXY201" s="59"/>
      <c r="OXZ201" s="59"/>
      <c r="OYA201" s="65" t="s">
        <v>454</v>
      </c>
      <c r="OYB201" s="59"/>
      <c r="OYC201" s="59"/>
      <c r="OYD201" s="59"/>
      <c r="OYE201" s="59"/>
      <c r="OYF201" s="59"/>
      <c r="OYG201" s="59"/>
      <c r="OYH201" s="59"/>
      <c r="OYI201" s="59"/>
      <c r="OYJ201" s="59"/>
      <c r="OYK201" s="65" t="s">
        <v>454</v>
      </c>
      <c r="OYL201" s="59"/>
      <c r="OYM201" s="59"/>
      <c r="OYN201" s="59"/>
      <c r="OYO201" s="59"/>
      <c r="OYP201" s="59"/>
      <c r="OYQ201" s="59"/>
      <c r="OYR201" s="59"/>
      <c r="OYS201" s="59"/>
      <c r="OYT201" s="59"/>
      <c r="OYU201" s="65" t="s">
        <v>454</v>
      </c>
      <c r="OYV201" s="59"/>
      <c r="OYW201" s="59"/>
      <c r="OYX201" s="59"/>
      <c r="OYY201" s="59"/>
      <c r="OYZ201" s="59"/>
      <c r="OZA201" s="59"/>
      <c r="OZB201" s="59"/>
      <c r="OZC201" s="59"/>
      <c r="OZD201" s="59"/>
      <c r="OZE201" s="65" t="s">
        <v>454</v>
      </c>
      <c r="OZF201" s="59"/>
      <c r="OZG201" s="59"/>
      <c r="OZH201" s="59"/>
      <c r="OZI201" s="59"/>
      <c r="OZJ201" s="59"/>
      <c r="OZK201" s="59"/>
      <c r="OZL201" s="59"/>
      <c r="OZM201" s="59"/>
      <c r="OZN201" s="59"/>
      <c r="OZO201" s="65" t="s">
        <v>454</v>
      </c>
      <c r="OZP201" s="59"/>
      <c r="OZQ201" s="59"/>
      <c r="OZR201" s="59"/>
      <c r="OZS201" s="59"/>
      <c r="OZT201" s="59"/>
      <c r="OZU201" s="59"/>
      <c r="OZV201" s="59"/>
      <c r="OZW201" s="59"/>
      <c r="OZX201" s="59"/>
      <c r="OZY201" s="65" t="s">
        <v>454</v>
      </c>
      <c r="OZZ201" s="59"/>
      <c r="PAA201" s="59"/>
      <c r="PAB201" s="59"/>
      <c r="PAC201" s="59"/>
      <c r="PAD201" s="59"/>
      <c r="PAE201" s="59"/>
      <c r="PAF201" s="59"/>
      <c r="PAG201" s="59"/>
      <c r="PAH201" s="59"/>
      <c r="PAI201" s="65" t="s">
        <v>454</v>
      </c>
      <c r="PAJ201" s="59"/>
      <c r="PAK201" s="59"/>
      <c r="PAL201" s="59"/>
      <c r="PAM201" s="59"/>
      <c r="PAN201" s="59"/>
      <c r="PAO201" s="59"/>
      <c r="PAP201" s="59"/>
      <c r="PAQ201" s="59"/>
      <c r="PAR201" s="59"/>
      <c r="PAS201" s="65" t="s">
        <v>454</v>
      </c>
      <c r="PAT201" s="59"/>
      <c r="PAU201" s="59"/>
      <c r="PAV201" s="59"/>
      <c r="PAW201" s="59"/>
      <c r="PAX201" s="59"/>
      <c r="PAY201" s="59"/>
      <c r="PAZ201" s="59"/>
      <c r="PBA201" s="59"/>
      <c r="PBB201" s="59"/>
      <c r="PBC201" s="65" t="s">
        <v>454</v>
      </c>
      <c r="PBD201" s="59"/>
      <c r="PBE201" s="59"/>
      <c r="PBF201" s="59"/>
      <c r="PBG201" s="59"/>
      <c r="PBH201" s="59"/>
      <c r="PBI201" s="59"/>
      <c r="PBJ201" s="59"/>
      <c r="PBK201" s="59"/>
      <c r="PBL201" s="59"/>
      <c r="PBM201" s="65" t="s">
        <v>454</v>
      </c>
      <c r="PBN201" s="59"/>
      <c r="PBO201" s="59"/>
      <c r="PBP201" s="59"/>
      <c r="PBQ201" s="59"/>
      <c r="PBR201" s="59"/>
      <c r="PBS201" s="59"/>
      <c r="PBT201" s="59"/>
      <c r="PBU201" s="59"/>
      <c r="PBV201" s="59"/>
      <c r="PBW201" s="65" t="s">
        <v>454</v>
      </c>
      <c r="PBX201" s="59"/>
      <c r="PBY201" s="59"/>
      <c r="PBZ201" s="59"/>
      <c r="PCA201" s="59"/>
      <c r="PCB201" s="59"/>
      <c r="PCC201" s="59"/>
      <c r="PCD201" s="59"/>
      <c r="PCE201" s="59"/>
      <c r="PCF201" s="59"/>
      <c r="PCG201" s="65" t="s">
        <v>454</v>
      </c>
      <c r="PCH201" s="59"/>
      <c r="PCI201" s="59"/>
      <c r="PCJ201" s="59"/>
      <c r="PCK201" s="59"/>
      <c r="PCL201" s="59"/>
      <c r="PCM201" s="59"/>
      <c r="PCN201" s="59"/>
      <c r="PCO201" s="59"/>
      <c r="PCP201" s="59"/>
      <c r="PCQ201" s="65" t="s">
        <v>454</v>
      </c>
      <c r="PCR201" s="59"/>
      <c r="PCS201" s="59"/>
      <c r="PCT201" s="59"/>
      <c r="PCU201" s="59"/>
      <c r="PCV201" s="59"/>
      <c r="PCW201" s="59"/>
      <c r="PCX201" s="59"/>
      <c r="PCY201" s="59"/>
      <c r="PCZ201" s="59"/>
      <c r="PDA201" s="65" t="s">
        <v>454</v>
      </c>
      <c r="PDB201" s="59"/>
      <c r="PDC201" s="59"/>
      <c r="PDD201" s="59"/>
      <c r="PDE201" s="59"/>
      <c r="PDF201" s="59"/>
      <c r="PDG201" s="59"/>
      <c r="PDH201" s="59"/>
      <c r="PDI201" s="59"/>
      <c r="PDJ201" s="59"/>
      <c r="PDK201" s="65" t="s">
        <v>454</v>
      </c>
      <c r="PDL201" s="59"/>
      <c r="PDM201" s="59"/>
      <c r="PDN201" s="59"/>
      <c r="PDO201" s="59"/>
      <c r="PDP201" s="59"/>
      <c r="PDQ201" s="59"/>
      <c r="PDR201" s="59"/>
      <c r="PDS201" s="59"/>
      <c r="PDT201" s="59"/>
      <c r="PDU201" s="65" t="s">
        <v>454</v>
      </c>
      <c r="PDV201" s="59"/>
      <c r="PDW201" s="59"/>
      <c r="PDX201" s="59"/>
      <c r="PDY201" s="59"/>
      <c r="PDZ201" s="59"/>
      <c r="PEA201" s="59"/>
      <c r="PEB201" s="59"/>
      <c r="PEC201" s="59"/>
      <c r="PED201" s="59"/>
      <c r="PEE201" s="65" t="s">
        <v>454</v>
      </c>
      <c r="PEF201" s="59"/>
      <c r="PEG201" s="59"/>
      <c r="PEH201" s="59"/>
      <c r="PEI201" s="59"/>
      <c r="PEJ201" s="59"/>
      <c r="PEK201" s="59"/>
      <c r="PEL201" s="59"/>
      <c r="PEM201" s="59"/>
      <c r="PEN201" s="59"/>
      <c r="PEO201" s="65" t="s">
        <v>454</v>
      </c>
      <c r="PEP201" s="59"/>
      <c r="PEQ201" s="59"/>
      <c r="PER201" s="59"/>
      <c r="PES201" s="59"/>
      <c r="PET201" s="59"/>
      <c r="PEU201" s="59"/>
      <c r="PEV201" s="59"/>
      <c r="PEW201" s="59"/>
      <c r="PEX201" s="59"/>
      <c r="PEY201" s="65" t="s">
        <v>454</v>
      </c>
      <c r="PEZ201" s="59"/>
      <c r="PFA201" s="59"/>
      <c r="PFB201" s="59"/>
      <c r="PFC201" s="59"/>
      <c r="PFD201" s="59"/>
      <c r="PFE201" s="59"/>
      <c r="PFF201" s="59"/>
      <c r="PFG201" s="59"/>
      <c r="PFH201" s="59"/>
      <c r="PFI201" s="65" t="s">
        <v>454</v>
      </c>
      <c r="PFJ201" s="59"/>
      <c r="PFK201" s="59"/>
      <c r="PFL201" s="59"/>
      <c r="PFM201" s="59"/>
      <c r="PFN201" s="59"/>
      <c r="PFO201" s="59"/>
      <c r="PFP201" s="59"/>
      <c r="PFQ201" s="59"/>
      <c r="PFR201" s="59"/>
      <c r="PFS201" s="65" t="s">
        <v>454</v>
      </c>
      <c r="PFT201" s="59"/>
      <c r="PFU201" s="59"/>
      <c r="PFV201" s="59"/>
      <c r="PFW201" s="59"/>
      <c r="PFX201" s="59"/>
      <c r="PFY201" s="59"/>
      <c r="PFZ201" s="59"/>
      <c r="PGA201" s="59"/>
      <c r="PGB201" s="59"/>
      <c r="PGC201" s="65" t="s">
        <v>454</v>
      </c>
      <c r="PGD201" s="59"/>
      <c r="PGE201" s="59"/>
      <c r="PGF201" s="59"/>
      <c r="PGG201" s="59"/>
      <c r="PGH201" s="59"/>
      <c r="PGI201" s="59"/>
      <c r="PGJ201" s="59"/>
      <c r="PGK201" s="59"/>
      <c r="PGL201" s="59"/>
      <c r="PGM201" s="65" t="s">
        <v>454</v>
      </c>
      <c r="PGN201" s="59"/>
      <c r="PGO201" s="59"/>
      <c r="PGP201" s="59"/>
      <c r="PGQ201" s="59"/>
      <c r="PGR201" s="59"/>
      <c r="PGS201" s="59"/>
      <c r="PGT201" s="59"/>
      <c r="PGU201" s="59"/>
      <c r="PGV201" s="59"/>
      <c r="PGW201" s="65" t="s">
        <v>454</v>
      </c>
      <c r="PGX201" s="59"/>
      <c r="PGY201" s="59"/>
      <c r="PGZ201" s="59"/>
      <c r="PHA201" s="59"/>
      <c r="PHB201" s="59"/>
      <c r="PHC201" s="59"/>
      <c r="PHD201" s="59"/>
      <c r="PHE201" s="59"/>
      <c r="PHF201" s="59"/>
      <c r="PHG201" s="65" t="s">
        <v>454</v>
      </c>
      <c r="PHH201" s="59"/>
      <c r="PHI201" s="59"/>
      <c r="PHJ201" s="59"/>
      <c r="PHK201" s="59"/>
      <c r="PHL201" s="59"/>
      <c r="PHM201" s="59"/>
      <c r="PHN201" s="59"/>
      <c r="PHO201" s="59"/>
      <c r="PHP201" s="59"/>
      <c r="PHQ201" s="65" t="s">
        <v>454</v>
      </c>
      <c r="PHR201" s="59"/>
      <c r="PHS201" s="59"/>
      <c r="PHT201" s="59"/>
      <c r="PHU201" s="59"/>
      <c r="PHV201" s="59"/>
      <c r="PHW201" s="59"/>
      <c r="PHX201" s="59"/>
      <c r="PHY201" s="59"/>
      <c r="PHZ201" s="59"/>
      <c r="PIA201" s="65" t="s">
        <v>454</v>
      </c>
      <c r="PIB201" s="59"/>
      <c r="PIC201" s="59"/>
      <c r="PID201" s="59"/>
      <c r="PIE201" s="59"/>
      <c r="PIF201" s="59"/>
      <c r="PIG201" s="59"/>
      <c r="PIH201" s="59"/>
      <c r="PII201" s="59"/>
      <c r="PIJ201" s="59"/>
      <c r="PIK201" s="65" t="s">
        <v>454</v>
      </c>
      <c r="PIL201" s="59"/>
      <c r="PIM201" s="59"/>
      <c r="PIN201" s="59"/>
      <c r="PIO201" s="59"/>
      <c r="PIP201" s="59"/>
      <c r="PIQ201" s="59"/>
      <c r="PIR201" s="59"/>
      <c r="PIS201" s="59"/>
      <c r="PIT201" s="59"/>
      <c r="PIU201" s="65" t="s">
        <v>454</v>
      </c>
      <c r="PIV201" s="59"/>
      <c r="PIW201" s="59"/>
      <c r="PIX201" s="59"/>
      <c r="PIY201" s="59"/>
      <c r="PIZ201" s="59"/>
      <c r="PJA201" s="59"/>
      <c r="PJB201" s="59"/>
      <c r="PJC201" s="59"/>
      <c r="PJD201" s="59"/>
      <c r="PJE201" s="65" t="s">
        <v>454</v>
      </c>
      <c r="PJF201" s="59"/>
      <c r="PJG201" s="59"/>
      <c r="PJH201" s="59"/>
      <c r="PJI201" s="59"/>
      <c r="PJJ201" s="59"/>
      <c r="PJK201" s="59"/>
      <c r="PJL201" s="59"/>
      <c r="PJM201" s="59"/>
      <c r="PJN201" s="59"/>
      <c r="PJO201" s="65" t="s">
        <v>454</v>
      </c>
      <c r="PJP201" s="59"/>
      <c r="PJQ201" s="59"/>
      <c r="PJR201" s="59"/>
      <c r="PJS201" s="59"/>
      <c r="PJT201" s="59"/>
      <c r="PJU201" s="59"/>
      <c r="PJV201" s="59"/>
      <c r="PJW201" s="59"/>
      <c r="PJX201" s="59"/>
      <c r="PJY201" s="65" t="s">
        <v>454</v>
      </c>
      <c r="PJZ201" s="59"/>
      <c r="PKA201" s="59"/>
      <c r="PKB201" s="59"/>
      <c r="PKC201" s="59"/>
      <c r="PKD201" s="59"/>
      <c r="PKE201" s="59"/>
      <c r="PKF201" s="59"/>
      <c r="PKG201" s="59"/>
      <c r="PKH201" s="59"/>
      <c r="PKI201" s="65" t="s">
        <v>454</v>
      </c>
      <c r="PKJ201" s="59"/>
      <c r="PKK201" s="59"/>
      <c r="PKL201" s="59"/>
      <c r="PKM201" s="59"/>
      <c r="PKN201" s="59"/>
      <c r="PKO201" s="59"/>
      <c r="PKP201" s="59"/>
      <c r="PKQ201" s="59"/>
      <c r="PKR201" s="59"/>
      <c r="PKS201" s="65" t="s">
        <v>454</v>
      </c>
      <c r="PKT201" s="59"/>
      <c r="PKU201" s="59"/>
      <c r="PKV201" s="59"/>
      <c r="PKW201" s="59"/>
      <c r="PKX201" s="59"/>
      <c r="PKY201" s="59"/>
      <c r="PKZ201" s="59"/>
      <c r="PLA201" s="59"/>
      <c r="PLB201" s="59"/>
      <c r="PLC201" s="65" t="s">
        <v>454</v>
      </c>
      <c r="PLD201" s="59"/>
      <c r="PLE201" s="59"/>
      <c r="PLF201" s="59"/>
      <c r="PLG201" s="59"/>
      <c r="PLH201" s="59"/>
      <c r="PLI201" s="59"/>
      <c r="PLJ201" s="59"/>
      <c r="PLK201" s="59"/>
      <c r="PLL201" s="59"/>
      <c r="PLM201" s="65" t="s">
        <v>454</v>
      </c>
      <c r="PLN201" s="59"/>
      <c r="PLO201" s="59"/>
      <c r="PLP201" s="59"/>
      <c r="PLQ201" s="59"/>
      <c r="PLR201" s="59"/>
      <c r="PLS201" s="59"/>
      <c r="PLT201" s="59"/>
      <c r="PLU201" s="59"/>
      <c r="PLV201" s="59"/>
      <c r="PLW201" s="65" t="s">
        <v>454</v>
      </c>
      <c r="PLX201" s="59"/>
      <c r="PLY201" s="59"/>
      <c r="PLZ201" s="59"/>
      <c r="PMA201" s="59"/>
      <c r="PMB201" s="59"/>
      <c r="PMC201" s="59"/>
      <c r="PMD201" s="59"/>
      <c r="PME201" s="59"/>
      <c r="PMF201" s="59"/>
      <c r="PMG201" s="65" t="s">
        <v>454</v>
      </c>
      <c r="PMH201" s="59"/>
      <c r="PMI201" s="59"/>
      <c r="PMJ201" s="59"/>
      <c r="PMK201" s="59"/>
      <c r="PML201" s="59"/>
      <c r="PMM201" s="59"/>
      <c r="PMN201" s="59"/>
      <c r="PMO201" s="59"/>
      <c r="PMP201" s="59"/>
      <c r="PMQ201" s="65" t="s">
        <v>454</v>
      </c>
      <c r="PMR201" s="59"/>
      <c r="PMS201" s="59"/>
      <c r="PMT201" s="59"/>
      <c r="PMU201" s="59"/>
      <c r="PMV201" s="59"/>
      <c r="PMW201" s="59"/>
      <c r="PMX201" s="59"/>
      <c r="PMY201" s="59"/>
      <c r="PMZ201" s="59"/>
      <c r="PNA201" s="65" t="s">
        <v>454</v>
      </c>
      <c r="PNB201" s="59"/>
      <c r="PNC201" s="59"/>
      <c r="PND201" s="59"/>
      <c r="PNE201" s="59"/>
      <c r="PNF201" s="59"/>
      <c r="PNG201" s="59"/>
      <c r="PNH201" s="59"/>
      <c r="PNI201" s="59"/>
      <c r="PNJ201" s="59"/>
      <c r="PNK201" s="65" t="s">
        <v>454</v>
      </c>
      <c r="PNL201" s="59"/>
      <c r="PNM201" s="59"/>
      <c r="PNN201" s="59"/>
      <c r="PNO201" s="59"/>
      <c r="PNP201" s="59"/>
      <c r="PNQ201" s="59"/>
      <c r="PNR201" s="59"/>
      <c r="PNS201" s="59"/>
      <c r="PNT201" s="59"/>
      <c r="PNU201" s="65" t="s">
        <v>454</v>
      </c>
      <c r="PNV201" s="59"/>
      <c r="PNW201" s="59"/>
      <c r="PNX201" s="59"/>
      <c r="PNY201" s="59"/>
      <c r="PNZ201" s="59"/>
      <c r="POA201" s="59"/>
      <c r="POB201" s="59"/>
      <c r="POC201" s="59"/>
      <c r="POD201" s="59"/>
      <c r="POE201" s="65" t="s">
        <v>454</v>
      </c>
      <c r="POF201" s="59"/>
      <c r="POG201" s="59"/>
      <c r="POH201" s="59"/>
      <c r="POI201" s="59"/>
      <c r="POJ201" s="59"/>
      <c r="POK201" s="59"/>
      <c r="POL201" s="59"/>
      <c r="POM201" s="59"/>
      <c r="PON201" s="59"/>
      <c r="POO201" s="65" t="s">
        <v>454</v>
      </c>
      <c r="POP201" s="59"/>
      <c r="POQ201" s="59"/>
      <c r="POR201" s="59"/>
      <c r="POS201" s="59"/>
      <c r="POT201" s="59"/>
      <c r="POU201" s="59"/>
      <c r="POV201" s="59"/>
      <c r="POW201" s="59"/>
      <c r="POX201" s="59"/>
      <c r="POY201" s="65" t="s">
        <v>454</v>
      </c>
      <c r="POZ201" s="59"/>
      <c r="PPA201" s="59"/>
      <c r="PPB201" s="59"/>
      <c r="PPC201" s="59"/>
      <c r="PPD201" s="59"/>
      <c r="PPE201" s="59"/>
      <c r="PPF201" s="59"/>
      <c r="PPG201" s="59"/>
      <c r="PPH201" s="59"/>
      <c r="PPI201" s="65" t="s">
        <v>454</v>
      </c>
      <c r="PPJ201" s="59"/>
      <c r="PPK201" s="59"/>
      <c r="PPL201" s="59"/>
      <c r="PPM201" s="59"/>
      <c r="PPN201" s="59"/>
      <c r="PPO201" s="59"/>
      <c r="PPP201" s="59"/>
      <c r="PPQ201" s="59"/>
      <c r="PPR201" s="59"/>
      <c r="PPS201" s="65" t="s">
        <v>454</v>
      </c>
      <c r="PPT201" s="59"/>
      <c r="PPU201" s="59"/>
      <c r="PPV201" s="59"/>
      <c r="PPW201" s="59"/>
      <c r="PPX201" s="59"/>
      <c r="PPY201" s="59"/>
      <c r="PPZ201" s="59"/>
      <c r="PQA201" s="59"/>
      <c r="PQB201" s="59"/>
      <c r="PQC201" s="65" t="s">
        <v>454</v>
      </c>
      <c r="PQD201" s="59"/>
      <c r="PQE201" s="59"/>
      <c r="PQF201" s="59"/>
      <c r="PQG201" s="59"/>
      <c r="PQH201" s="59"/>
      <c r="PQI201" s="59"/>
      <c r="PQJ201" s="59"/>
      <c r="PQK201" s="59"/>
      <c r="PQL201" s="59"/>
      <c r="PQM201" s="65" t="s">
        <v>454</v>
      </c>
      <c r="PQN201" s="59"/>
      <c r="PQO201" s="59"/>
      <c r="PQP201" s="59"/>
      <c r="PQQ201" s="59"/>
      <c r="PQR201" s="59"/>
      <c r="PQS201" s="59"/>
      <c r="PQT201" s="59"/>
      <c r="PQU201" s="59"/>
      <c r="PQV201" s="59"/>
      <c r="PQW201" s="65" t="s">
        <v>454</v>
      </c>
      <c r="PQX201" s="59"/>
      <c r="PQY201" s="59"/>
      <c r="PQZ201" s="59"/>
      <c r="PRA201" s="59"/>
      <c r="PRB201" s="59"/>
      <c r="PRC201" s="59"/>
      <c r="PRD201" s="59"/>
      <c r="PRE201" s="59"/>
      <c r="PRF201" s="59"/>
      <c r="PRG201" s="65" t="s">
        <v>454</v>
      </c>
      <c r="PRH201" s="59"/>
      <c r="PRI201" s="59"/>
      <c r="PRJ201" s="59"/>
      <c r="PRK201" s="59"/>
      <c r="PRL201" s="59"/>
      <c r="PRM201" s="59"/>
      <c r="PRN201" s="59"/>
      <c r="PRO201" s="59"/>
      <c r="PRP201" s="59"/>
      <c r="PRQ201" s="65" t="s">
        <v>454</v>
      </c>
      <c r="PRR201" s="59"/>
      <c r="PRS201" s="59"/>
      <c r="PRT201" s="59"/>
      <c r="PRU201" s="59"/>
      <c r="PRV201" s="59"/>
      <c r="PRW201" s="59"/>
      <c r="PRX201" s="59"/>
      <c r="PRY201" s="59"/>
      <c r="PRZ201" s="59"/>
      <c r="PSA201" s="65" t="s">
        <v>454</v>
      </c>
      <c r="PSB201" s="59"/>
      <c r="PSC201" s="59"/>
      <c r="PSD201" s="59"/>
      <c r="PSE201" s="59"/>
      <c r="PSF201" s="59"/>
      <c r="PSG201" s="59"/>
      <c r="PSH201" s="59"/>
      <c r="PSI201" s="59"/>
      <c r="PSJ201" s="59"/>
      <c r="PSK201" s="65" t="s">
        <v>454</v>
      </c>
      <c r="PSL201" s="59"/>
      <c r="PSM201" s="59"/>
      <c r="PSN201" s="59"/>
      <c r="PSO201" s="59"/>
      <c r="PSP201" s="59"/>
      <c r="PSQ201" s="59"/>
      <c r="PSR201" s="59"/>
      <c r="PSS201" s="59"/>
      <c r="PST201" s="59"/>
      <c r="PSU201" s="65" t="s">
        <v>454</v>
      </c>
      <c r="PSV201" s="59"/>
      <c r="PSW201" s="59"/>
      <c r="PSX201" s="59"/>
      <c r="PSY201" s="59"/>
      <c r="PSZ201" s="59"/>
      <c r="PTA201" s="59"/>
      <c r="PTB201" s="59"/>
      <c r="PTC201" s="59"/>
      <c r="PTD201" s="59"/>
      <c r="PTE201" s="65" t="s">
        <v>454</v>
      </c>
      <c r="PTF201" s="59"/>
      <c r="PTG201" s="59"/>
      <c r="PTH201" s="59"/>
      <c r="PTI201" s="59"/>
      <c r="PTJ201" s="59"/>
      <c r="PTK201" s="59"/>
      <c r="PTL201" s="59"/>
      <c r="PTM201" s="59"/>
      <c r="PTN201" s="59"/>
      <c r="PTO201" s="65" t="s">
        <v>454</v>
      </c>
      <c r="PTP201" s="59"/>
      <c r="PTQ201" s="59"/>
      <c r="PTR201" s="59"/>
      <c r="PTS201" s="59"/>
      <c r="PTT201" s="59"/>
      <c r="PTU201" s="59"/>
      <c r="PTV201" s="59"/>
      <c r="PTW201" s="59"/>
      <c r="PTX201" s="59"/>
      <c r="PTY201" s="65" t="s">
        <v>454</v>
      </c>
      <c r="PTZ201" s="59"/>
      <c r="PUA201" s="59"/>
      <c r="PUB201" s="59"/>
      <c r="PUC201" s="59"/>
      <c r="PUD201" s="59"/>
      <c r="PUE201" s="59"/>
      <c r="PUF201" s="59"/>
      <c r="PUG201" s="59"/>
      <c r="PUH201" s="59"/>
      <c r="PUI201" s="65" t="s">
        <v>454</v>
      </c>
      <c r="PUJ201" s="59"/>
      <c r="PUK201" s="59"/>
      <c r="PUL201" s="59"/>
      <c r="PUM201" s="59"/>
      <c r="PUN201" s="59"/>
      <c r="PUO201" s="59"/>
      <c r="PUP201" s="59"/>
      <c r="PUQ201" s="59"/>
      <c r="PUR201" s="59"/>
      <c r="PUS201" s="65" t="s">
        <v>454</v>
      </c>
      <c r="PUT201" s="59"/>
      <c r="PUU201" s="59"/>
      <c r="PUV201" s="59"/>
      <c r="PUW201" s="59"/>
      <c r="PUX201" s="59"/>
      <c r="PUY201" s="59"/>
      <c r="PUZ201" s="59"/>
      <c r="PVA201" s="59"/>
      <c r="PVB201" s="59"/>
      <c r="PVC201" s="65" t="s">
        <v>454</v>
      </c>
      <c r="PVD201" s="59"/>
      <c r="PVE201" s="59"/>
      <c r="PVF201" s="59"/>
      <c r="PVG201" s="59"/>
      <c r="PVH201" s="59"/>
      <c r="PVI201" s="59"/>
      <c r="PVJ201" s="59"/>
      <c r="PVK201" s="59"/>
      <c r="PVL201" s="59"/>
      <c r="PVM201" s="65" t="s">
        <v>454</v>
      </c>
      <c r="PVN201" s="59"/>
      <c r="PVO201" s="59"/>
      <c r="PVP201" s="59"/>
      <c r="PVQ201" s="59"/>
      <c r="PVR201" s="59"/>
      <c r="PVS201" s="59"/>
      <c r="PVT201" s="59"/>
      <c r="PVU201" s="59"/>
      <c r="PVV201" s="59"/>
      <c r="PVW201" s="65" t="s">
        <v>454</v>
      </c>
      <c r="PVX201" s="59"/>
      <c r="PVY201" s="59"/>
      <c r="PVZ201" s="59"/>
      <c r="PWA201" s="59"/>
      <c r="PWB201" s="59"/>
      <c r="PWC201" s="59"/>
      <c r="PWD201" s="59"/>
      <c r="PWE201" s="59"/>
      <c r="PWF201" s="59"/>
      <c r="PWG201" s="65" t="s">
        <v>454</v>
      </c>
      <c r="PWH201" s="59"/>
      <c r="PWI201" s="59"/>
      <c r="PWJ201" s="59"/>
      <c r="PWK201" s="59"/>
      <c r="PWL201" s="59"/>
      <c r="PWM201" s="59"/>
      <c r="PWN201" s="59"/>
      <c r="PWO201" s="59"/>
      <c r="PWP201" s="59"/>
      <c r="PWQ201" s="65" t="s">
        <v>454</v>
      </c>
      <c r="PWR201" s="59"/>
      <c r="PWS201" s="59"/>
      <c r="PWT201" s="59"/>
      <c r="PWU201" s="59"/>
      <c r="PWV201" s="59"/>
      <c r="PWW201" s="59"/>
      <c r="PWX201" s="59"/>
      <c r="PWY201" s="59"/>
      <c r="PWZ201" s="59"/>
      <c r="PXA201" s="65" t="s">
        <v>454</v>
      </c>
      <c r="PXB201" s="59"/>
      <c r="PXC201" s="59"/>
      <c r="PXD201" s="59"/>
      <c r="PXE201" s="59"/>
      <c r="PXF201" s="59"/>
      <c r="PXG201" s="59"/>
      <c r="PXH201" s="59"/>
      <c r="PXI201" s="59"/>
      <c r="PXJ201" s="59"/>
      <c r="PXK201" s="65" t="s">
        <v>454</v>
      </c>
      <c r="PXL201" s="59"/>
      <c r="PXM201" s="59"/>
      <c r="PXN201" s="59"/>
      <c r="PXO201" s="59"/>
      <c r="PXP201" s="59"/>
      <c r="PXQ201" s="59"/>
      <c r="PXR201" s="59"/>
      <c r="PXS201" s="59"/>
      <c r="PXT201" s="59"/>
      <c r="PXU201" s="65" t="s">
        <v>454</v>
      </c>
      <c r="PXV201" s="59"/>
      <c r="PXW201" s="59"/>
      <c r="PXX201" s="59"/>
      <c r="PXY201" s="59"/>
      <c r="PXZ201" s="59"/>
      <c r="PYA201" s="59"/>
      <c r="PYB201" s="59"/>
      <c r="PYC201" s="59"/>
      <c r="PYD201" s="59"/>
      <c r="PYE201" s="65" t="s">
        <v>454</v>
      </c>
      <c r="PYF201" s="59"/>
      <c r="PYG201" s="59"/>
      <c r="PYH201" s="59"/>
      <c r="PYI201" s="59"/>
      <c r="PYJ201" s="59"/>
      <c r="PYK201" s="59"/>
      <c r="PYL201" s="59"/>
      <c r="PYM201" s="59"/>
      <c r="PYN201" s="59"/>
      <c r="PYO201" s="65" t="s">
        <v>454</v>
      </c>
      <c r="PYP201" s="59"/>
      <c r="PYQ201" s="59"/>
      <c r="PYR201" s="59"/>
      <c r="PYS201" s="59"/>
      <c r="PYT201" s="59"/>
      <c r="PYU201" s="59"/>
      <c r="PYV201" s="59"/>
      <c r="PYW201" s="59"/>
      <c r="PYX201" s="59"/>
      <c r="PYY201" s="65" t="s">
        <v>454</v>
      </c>
      <c r="PYZ201" s="59"/>
      <c r="PZA201" s="59"/>
      <c r="PZB201" s="59"/>
      <c r="PZC201" s="59"/>
      <c r="PZD201" s="59"/>
      <c r="PZE201" s="59"/>
      <c r="PZF201" s="59"/>
      <c r="PZG201" s="59"/>
      <c r="PZH201" s="59"/>
      <c r="PZI201" s="65" t="s">
        <v>454</v>
      </c>
      <c r="PZJ201" s="59"/>
      <c r="PZK201" s="59"/>
      <c r="PZL201" s="59"/>
      <c r="PZM201" s="59"/>
      <c r="PZN201" s="59"/>
      <c r="PZO201" s="59"/>
      <c r="PZP201" s="59"/>
      <c r="PZQ201" s="59"/>
      <c r="PZR201" s="59"/>
      <c r="PZS201" s="65" t="s">
        <v>454</v>
      </c>
      <c r="PZT201" s="59"/>
      <c r="PZU201" s="59"/>
      <c r="PZV201" s="59"/>
      <c r="PZW201" s="59"/>
      <c r="PZX201" s="59"/>
      <c r="PZY201" s="59"/>
      <c r="PZZ201" s="59"/>
      <c r="QAA201" s="59"/>
      <c r="QAB201" s="59"/>
      <c r="QAC201" s="65" t="s">
        <v>454</v>
      </c>
      <c r="QAD201" s="59"/>
      <c r="QAE201" s="59"/>
      <c r="QAF201" s="59"/>
      <c r="QAG201" s="59"/>
      <c r="QAH201" s="59"/>
      <c r="QAI201" s="59"/>
      <c r="QAJ201" s="59"/>
      <c r="QAK201" s="59"/>
      <c r="QAL201" s="59"/>
      <c r="QAM201" s="65" t="s">
        <v>454</v>
      </c>
      <c r="QAN201" s="59"/>
      <c r="QAO201" s="59"/>
      <c r="QAP201" s="59"/>
      <c r="QAQ201" s="59"/>
      <c r="QAR201" s="59"/>
      <c r="QAS201" s="59"/>
      <c r="QAT201" s="59"/>
      <c r="QAU201" s="59"/>
      <c r="QAV201" s="59"/>
      <c r="QAW201" s="65" t="s">
        <v>454</v>
      </c>
      <c r="QAX201" s="59"/>
      <c r="QAY201" s="59"/>
      <c r="QAZ201" s="59"/>
      <c r="QBA201" s="59"/>
      <c r="QBB201" s="59"/>
      <c r="QBC201" s="59"/>
      <c r="QBD201" s="59"/>
      <c r="QBE201" s="59"/>
      <c r="QBF201" s="59"/>
      <c r="QBG201" s="65" t="s">
        <v>454</v>
      </c>
      <c r="QBH201" s="59"/>
      <c r="QBI201" s="59"/>
      <c r="QBJ201" s="59"/>
      <c r="QBK201" s="59"/>
      <c r="QBL201" s="59"/>
      <c r="QBM201" s="59"/>
      <c r="QBN201" s="59"/>
      <c r="QBO201" s="59"/>
      <c r="QBP201" s="59"/>
      <c r="QBQ201" s="65" t="s">
        <v>454</v>
      </c>
      <c r="QBR201" s="59"/>
      <c r="QBS201" s="59"/>
      <c r="QBT201" s="59"/>
      <c r="QBU201" s="59"/>
      <c r="QBV201" s="59"/>
      <c r="QBW201" s="59"/>
      <c r="QBX201" s="59"/>
      <c r="QBY201" s="59"/>
      <c r="QBZ201" s="59"/>
      <c r="QCA201" s="65" t="s">
        <v>454</v>
      </c>
      <c r="QCB201" s="59"/>
      <c r="QCC201" s="59"/>
      <c r="QCD201" s="59"/>
      <c r="QCE201" s="59"/>
      <c r="QCF201" s="59"/>
      <c r="QCG201" s="59"/>
      <c r="QCH201" s="59"/>
      <c r="QCI201" s="59"/>
      <c r="QCJ201" s="59"/>
      <c r="QCK201" s="65" t="s">
        <v>454</v>
      </c>
      <c r="QCL201" s="59"/>
      <c r="QCM201" s="59"/>
      <c r="QCN201" s="59"/>
      <c r="QCO201" s="59"/>
      <c r="QCP201" s="59"/>
      <c r="QCQ201" s="59"/>
      <c r="QCR201" s="59"/>
      <c r="QCS201" s="59"/>
      <c r="QCT201" s="59"/>
      <c r="QCU201" s="65" t="s">
        <v>454</v>
      </c>
      <c r="QCV201" s="59"/>
      <c r="QCW201" s="59"/>
      <c r="QCX201" s="59"/>
      <c r="QCY201" s="59"/>
      <c r="QCZ201" s="59"/>
      <c r="QDA201" s="59"/>
      <c r="QDB201" s="59"/>
      <c r="QDC201" s="59"/>
      <c r="QDD201" s="59"/>
      <c r="QDE201" s="65" t="s">
        <v>454</v>
      </c>
      <c r="QDF201" s="59"/>
      <c r="QDG201" s="59"/>
      <c r="QDH201" s="59"/>
      <c r="QDI201" s="59"/>
      <c r="QDJ201" s="59"/>
      <c r="QDK201" s="59"/>
      <c r="QDL201" s="59"/>
      <c r="QDM201" s="59"/>
      <c r="QDN201" s="59"/>
      <c r="QDO201" s="65" t="s">
        <v>454</v>
      </c>
      <c r="QDP201" s="59"/>
      <c r="QDQ201" s="59"/>
      <c r="QDR201" s="59"/>
      <c r="QDS201" s="59"/>
      <c r="QDT201" s="59"/>
      <c r="QDU201" s="59"/>
      <c r="QDV201" s="59"/>
      <c r="QDW201" s="59"/>
      <c r="QDX201" s="59"/>
      <c r="QDY201" s="65" t="s">
        <v>454</v>
      </c>
      <c r="QDZ201" s="59"/>
      <c r="QEA201" s="59"/>
      <c r="QEB201" s="59"/>
      <c r="QEC201" s="59"/>
      <c r="QED201" s="59"/>
      <c r="QEE201" s="59"/>
      <c r="QEF201" s="59"/>
      <c r="QEG201" s="59"/>
      <c r="QEH201" s="59"/>
      <c r="QEI201" s="65" t="s">
        <v>454</v>
      </c>
      <c r="QEJ201" s="59"/>
      <c r="QEK201" s="59"/>
      <c r="QEL201" s="59"/>
      <c r="QEM201" s="59"/>
      <c r="QEN201" s="59"/>
      <c r="QEO201" s="59"/>
      <c r="QEP201" s="59"/>
      <c r="QEQ201" s="59"/>
      <c r="QER201" s="59"/>
      <c r="QES201" s="65" t="s">
        <v>454</v>
      </c>
      <c r="QET201" s="59"/>
      <c r="QEU201" s="59"/>
      <c r="QEV201" s="59"/>
      <c r="QEW201" s="59"/>
      <c r="QEX201" s="59"/>
      <c r="QEY201" s="59"/>
      <c r="QEZ201" s="59"/>
      <c r="QFA201" s="59"/>
      <c r="QFB201" s="59"/>
      <c r="QFC201" s="65" t="s">
        <v>454</v>
      </c>
      <c r="QFD201" s="59"/>
      <c r="QFE201" s="59"/>
      <c r="QFF201" s="59"/>
      <c r="QFG201" s="59"/>
      <c r="QFH201" s="59"/>
      <c r="QFI201" s="59"/>
      <c r="QFJ201" s="59"/>
      <c r="QFK201" s="59"/>
      <c r="QFL201" s="59"/>
      <c r="QFM201" s="65" t="s">
        <v>454</v>
      </c>
      <c r="QFN201" s="59"/>
      <c r="QFO201" s="59"/>
      <c r="QFP201" s="59"/>
      <c r="QFQ201" s="59"/>
      <c r="QFR201" s="59"/>
      <c r="QFS201" s="59"/>
      <c r="QFT201" s="59"/>
      <c r="QFU201" s="59"/>
      <c r="QFV201" s="59"/>
      <c r="QFW201" s="65" t="s">
        <v>454</v>
      </c>
      <c r="QFX201" s="59"/>
      <c r="QFY201" s="59"/>
      <c r="QFZ201" s="59"/>
      <c r="QGA201" s="59"/>
      <c r="QGB201" s="59"/>
      <c r="QGC201" s="59"/>
      <c r="QGD201" s="59"/>
      <c r="QGE201" s="59"/>
      <c r="QGF201" s="59"/>
      <c r="QGG201" s="65" t="s">
        <v>454</v>
      </c>
      <c r="QGH201" s="59"/>
      <c r="QGI201" s="59"/>
      <c r="QGJ201" s="59"/>
      <c r="QGK201" s="59"/>
      <c r="QGL201" s="59"/>
      <c r="QGM201" s="59"/>
      <c r="QGN201" s="59"/>
      <c r="QGO201" s="59"/>
      <c r="QGP201" s="59"/>
      <c r="QGQ201" s="65" t="s">
        <v>454</v>
      </c>
      <c r="QGR201" s="59"/>
      <c r="QGS201" s="59"/>
      <c r="QGT201" s="59"/>
      <c r="QGU201" s="59"/>
      <c r="QGV201" s="59"/>
      <c r="QGW201" s="59"/>
      <c r="QGX201" s="59"/>
      <c r="QGY201" s="59"/>
      <c r="QGZ201" s="59"/>
      <c r="QHA201" s="65" t="s">
        <v>454</v>
      </c>
      <c r="QHB201" s="59"/>
      <c r="QHC201" s="59"/>
      <c r="QHD201" s="59"/>
      <c r="QHE201" s="59"/>
      <c r="QHF201" s="59"/>
      <c r="QHG201" s="59"/>
      <c r="QHH201" s="59"/>
      <c r="QHI201" s="59"/>
      <c r="QHJ201" s="59"/>
      <c r="QHK201" s="65" t="s">
        <v>454</v>
      </c>
      <c r="QHL201" s="59"/>
      <c r="QHM201" s="59"/>
      <c r="QHN201" s="59"/>
      <c r="QHO201" s="59"/>
      <c r="QHP201" s="59"/>
      <c r="QHQ201" s="59"/>
      <c r="QHR201" s="59"/>
      <c r="QHS201" s="59"/>
      <c r="QHT201" s="59"/>
      <c r="QHU201" s="65" t="s">
        <v>454</v>
      </c>
      <c r="QHV201" s="59"/>
      <c r="QHW201" s="59"/>
      <c r="QHX201" s="59"/>
      <c r="QHY201" s="59"/>
      <c r="QHZ201" s="59"/>
      <c r="QIA201" s="59"/>
      <c r="QIB201" s="59"/>
      <c r="QIC201" s="59"/>
      <c r="QID201" s="59"/>
      <c r="QIE201" s="65" t="s">
        <v>454</v>
      </c>
      <c r="QIF201" s="59"/>
      <c r="QIG201" s="59"/>
      <c r="QIH201" s="59"/>
      <c r="QII201" s="59"/>
      <c r="QIJ201" s="59"/>
      <c r="QIK201" s="59"/>
      <c r="QIL201" s="59"/>
      <c r="QIM201" s="59"/>
      <c r="QIN201" s="59"/>
      <c r="QIO201" s="65" t="s">
        <v>454</v>
      </c>
      <c r="QIP201" s="59"/>
      <c r="QIQ201" s="59"/>
      <c r="QIR201" s="59"/>
      <c r="QIS201" s="59"/>
      <c r="QIT201" s="59"/>
      <c r="QIU201" s="59"/>
      <c r="QIV201" s="59"/>
      <c r="QIW201" s="59"/>
      <c r="QIX201" s="59"/>
      <c r="QIY201" s="65" t="s">
        <v>454</v>
      </c>
      <c r="QIZ201" s="59"/>
      <c r="QJA201" s="59"/>
      <c r="QJB201" s="59"/>
      <c r="QJC201" s="59"/>
      <c r="QJD201" s="59"/>
      <c r="QJE201" s="59"/>
      <c r="QJF201" s="59"/>
      <c r="QJG201" s="59"/>
      <c r="QJH201" s="59"/>
      <c r="QJI201" s="65" t="s">
        <v>454</v>
      </c>
      <c r="QJJ201" s="59"/>
      <c r="QJK201" s="59"/>
      <c r="QJL201" s="59"/>
      <c r="QJM201" s="59"/>
      <c r="QJN201" s="59"/>
      <c r="QJO201" s="59"/>
      <c r="QJP201" s="59"/>
      <c r="QJQ201" s="59"/>
      <c r="QJR201" s="59"/>
      <c r="QJS201" s="65" t="s">
        <v>454</v>
      </c>
      <c r="QJT201" s="59"/>
      <c r="QJU201" s="59"/>
      <c r="QJV201" s="59"/>
      <c r="QJW201" s="59"/>
      <c r="QJX201" s="59"/>
      <c r="QJY201" s="59"/>
      <c r="QJZ201" s="59"/>
      <c r="QKA201" s="59"/>
      <c r="QKB201" s="59"/>
      <c r="QKC201" s="65" t="s">
        <v>454</v>
      </c>
      <c r="QKD201" s="59"/>
      <c r="QKE201" s="59"/>
      <c r="QKF201" s="59"/>
      <c r="QKG201" s="59"/>
      <c r="QKH201" s="59"/>
      <c r="QKI201" s="59"/>
      <c r="QKJ201" s="59"/>
      <c r="QKK201" s="59"/>
      <c r="QKL201" s="59"/>
      <c r="QKM201" s="65" t="s">
        <v>454</v>
      </c>
      <c r="QKN201" s="59"/>
      <c r="QKO201" s="59"/>
      <c r="QKP201" s="59"/>
      <c r="QKQ201" s="59"/>
      <c r="QKR201" s="59"/>
      <c r="QKS201" s="59"/>
      <c r="QKT201" s="59"/>
      <c r="QKU201" s="59"/>
      <c r="QKV201" s="59"/>
      <c r="QKW201" s="65" t="s">
        <v>454</v>
      </c>
      <c r="QKX201" s="59"/>
      <c r="QKY201" s="59"/>
      <c r="QKZ201" s="59"/>
      <c r="QLA201" s="59"/>
      <c r="QLB201" s="59"/>
      <c r="QLC201" s="59"/>
      <c r="QLD201" s="59"/>
      <c r="QLE201" s="59"/>
      <c r="QLF201" s="59"/>
      <c r="QLG201" s="65" t="s">
        <v>454</v>
      </c>
      <c r="QLH201" s="59"/>
      <c r="QLI201" s="59"/>
      <c r="QLJ201" s="59"/>
      <c r="QLK201" s="59"/>
      <c r="QLL201" s="59"/>
      <c r="QLM201" s="59"/>
      <c r="QLN201" s="59"/>
      <c r="QLO201" s="59"/>
      <c r="QLP201" s="59"/>
      <c r="QLQ201" s="65" t="s">
        <v>454</v>
      </c>
      <c r="QLR201" s="59"/>
      <c r="QLS201" s="59"/>
      <c r="QLT201" s="59"/>
      <c r="QLU201" s="59"/>
      <c r="QLV201" s="59"/>
      <c r="QLW201" s="59"/>
      <c r="QLX201" s="59"/>
      <c r="QLY201" s="59"/>
      <c r="QLZ201" s="59"/>
      <c r="QMA201" s="65" t="s">
        <v>454</v>
      </c>
      <c r="QMB201" s="59"/>
      <c r="QMC201" s="59"/>
      <c r="QMD201" s="59"/>
      <c r="QME201" s="59"/>
      <c r="QMF201" s="59"/>
      <c r="QMG201" s="59"/>
      <c r="QMH201" s="59"/>
      <c r="QMI201" s="59"/>
      <c r="QMJ201" s="59"/>
      <c r="QMK201" s="65" t="s">
        <v>454</v>
      </c>
      <c r="QML201" s="59"/>
      <c r="QMM201" s="59"/>
      <c r="QMN201" s="59"/>
      <c r="QMO201" s="59"/>
      <c r="QMP201" s="59"/>
      <c r="QMQ201" s="59"/>
      <c r="QMR201" s="59"/>
      <c r="QMS201" s="59"/>
      <c r="QMT201" s="59"/>
      <c r="QMU201" s="65" t="s">
        <v>454</v>
      </c>
      <c r="QMV201" s="59"/>
      <c r="QMW201" s="59"/>
      <c r="QMX201" s="59"/>
      <c r="QMY201" s="59"/>
      <c r="QMZ201" s="59"/>
      <c r="QNA201" s="59"/>
      <c r="QNB201" s="59"/>
      <c r="QNC201" s="59"/>
      <c r="QND201" s="59"/>
      <c r="QNE201" s="65" t="s">
        <v>454</v>
      </c>
      <c r="QNF201" s="59"/>
      <c r="QNG201" s="59"/>
      <c r="QNH201" s="59"/>
      <c r="QNI201" s="59"/>
      <c r="QNJ201" s="59"/>
      <c r="QNK201" s="59"/>
      <c r="QNL201" s="59"/>
      <c r="QNM201" s="59"/>
      <c r="QNN201" s="59"/>
      <c r="QNO201" s="65" t="s">
        <v>454</v>
      </c>
      <c r="QNP201" s="59"/>
      <c r="QNQ201" s="59"/>
      <c r="QNR201" s="59"/>
      <c r="QNS201" s="59"/>
      <c r="QNT201" s="59"/>
      <c r="QNU201" s="59"/>
      <c r="QNV201" s="59"/>
      <c r="QNW201" s="59"/>
      <c r="QNX201" s="59"/>
      <c r="QNY201" s="65" t="s">
        <v>454</v>
      </c>
      <c r="QNZ201" s="59"/>
      <c r="QOA201" s="59"/>
      <c r="QOB201" s="59"/>
      <c r="QOC201" s="59"/>
      <c r="QOD201" s="59"/>
      <c r="QOE201" s="59"/>
      <c r="QOF201" s="59"/>
      <c r="QOG201" s="59"/>
      <c r="QOH201" s="59"/>
      <c r="QOI201" s="65" t="s">
        <v>454</v>
      </c>
      <c r="QOJ201" s="59"/>
      <c r="QOK201" s="59"/>
      <c r="QOL201" s="59"/>
      <c r="QOM201" s="59"/>
      <c r="QON201" s="59"/>
      <c r="QOO201" s="59"/>
      <c r="QOP201" s="59"/>
      <c r="QOQ201" s="59"/>
      <c r="QOR201" s="59"/>
      <c r="QOS201" s="65" t="s">
        <v>454</v>
      </c>
      <c r="QOT201" s="59"/>
      <c r="QOU201" s="59"/>
      <c r="QOV201" s="59"/>
      <c r="QOW201" s="59"/>
      <c r="QOX201" s="59"/>
      <c r="QOY201" s="59"/>
      <c r="QOZ201" s="59"/>
      <c r="QPA201" s="59"/>
      <c r="QPB201" s="59"/>
      <c r="QPC201" s="65" t="s">
        <v>454</v>
      </c>
      <c r="QPD201" s="59"/>
      <c r="QPE201" s="59"/>
      <c r="QPF201" s="59"/>
      <c r="QPG201" s="59"/>
      <c r="QPH201" s="59"/>
      <c r="QPI201" s="59"/>
      <c r="QPJ201" s="59"/>
      <c r="QPK201" s="59"/>
      <c r="QPL201" s="59"/>
      <c r="QPM201" s="65" t="s">
        <v>454</v>
      </c>
      <c r="QPN201" s="59"/>
      <c r="QPO201" s="59"/>
      <c r="QPP201" s="59"/>
      <c r="QPQ201" s="59"/>
      <c r="QPR201" s="59"/>
      <c r="QPS201" s="59"/>
      <c r="QPT201" s="59"/>
      <c r="QPU201" s="59"/>
      <c r="QPV201" s="59"/>
      <c r="QPW201" s="65" t="s">
        <v>454</v>
      </c>
      <c r="QPX201" s="59"/>
      <c r="QPY201" s="59"/>
      <c r="QPZ201" s="59"/>
      <c r="QQA201" s="59"/>
      <c r="QQB201" s="59"/>
      <c r="QQC201" s="59"/>
      <c r="QQD201" s="59"/>
      <c r="QQE201" s="59"/>
      <c r="QQF201" s="59"/>
      <c r="QQG201" s="65" t="s">
        <v>454</v>
      </c>
      <c r="QQH201" s="59"/>
      <c r="QQI201" s="59"/>
      <c r="QQJ201" s="59"/>
      <c r="QQK201" s="59"/>
      <c r="QQL201" s="59"/>
      <c r="QQM201" s="59"/>
      <c r="QQN201" s="59"/>
      <c r="QQO201" s="59"/>
      <c r="QQP201" s="59"/>
      <c r="QQQ201" s="65" t="s">
        <v>454</v>
      </c>
      <c r="QQR201" s="59"/>
      <c r="QQS201" s="59"/>
      <c r="QQT201" s="59"/>
      <c r="QQU201" s="59"/>
      <c r="QQV201" s="59"/>
      <c r="QQW201" s="59"/>
      <c r="QQX201" s="59"/>
      <c r="QQY201" s="59"/>
      <c r="QQZ201" s="59"/>
      <c r="QRA201" s="65" t="s">
        <v>454</v>
      </c>
      <c r="QRB201" s="59"/>
      <c r="QRC201" s="59"/>
      <c r="QRD201" s="59"/>
      <c r="QRE201" s="59"/>
      <c r="QRF201" s="59"/>
      <c r="QRG201" s="59"/>
      <c r="QRH201" s="59"/>
      <c r="QRI201" s="59"/>
      <c r="QRJ201" s="59"/>
      <c r="QRK201" s="65" t="s">
        <v>454</v>
      </c>
      <c r="QRL201" s="59"/>
      <c r="QRM201" s="59"/>
      <c r="QRN201" s="59"/>
      <c r="QRO201" s="59"/>
      <c r="QRP201" s="59"/>
      <c r="QRQ201" s="59"/>
      <c r="QRR201" s="59"/>
      <c r="QRS201" s="59"/>
      <c r="QRT201" s="59"/>
      <c r="QRU201" s="65" t="s">
        <v>454</v>
      </c>
      <c r="QRV201" s="59"/>
      <c r="QRW201" s="59"/>
      <c r="QRX201" s="59"/>
      <c r="QRY201" s="59"/>
      <c r="QRZ201" s="59"/>
      <c r="QSA201" s="59"/>
      <c r="QSB201" s="59"/>
      <c r="QSC201" s="59"/>
      <c r="QSD201" s="59"/>
      <c r="QSE201" s="65" t="s">
        <v>454</v>
      </c>
      <c r="QSF201" s="59"/>
      <c r="QSG201" s="59"/>
      <c r="QSH201" s="59"/>
      <c r="QSI201" s="59"/>
      <c r="QSJ201" s="59"/>
      <c r="QSK201" s="59"/>
      <c r="QSL201" s="59"/>
      <c r="QSM201" s="59"/>
      <c r="QSN201" s="59"/>
      <c r="QSO201" s="65" t="s">
        <v>454</v>
      </c>
      <c r="QSP201" s="59"/>
      <c r="QSQ201" s="59"/>
      <c r="QSR201" s="59"/>
      <c r="QSS201" s="59"/>
      <c r="QST201" s="59"/>
      <c r="QSU201" s="59"/>
      <c r="QSV201" s="59"/>
      <c r="QSW201" s="59"/>
      <c r="QSX201" s="59"/>
      <c r="QSY201" s="65" t="s">
        <v>454</v>
      </c>
      <c r="QSZ201" s="59"/>
      <c r="QTA201" s="59"/>
      <c r="QTB201" s="59"/>
      <c r="QTC201" s="59"/>
      <c r="QTD201" s="59"/>
      <c r="QTE201" s="59"/>
      <c r="QTF201" s="59"/>
      <c r="QTG201" s="59"/>
      <c r="QTH201" s="59"/>
      <c r="QTI201" s="65" t="s">
        <v>454</v>
      </c>
      <c r="QTJ201" s="59"/>
      <c r="QTK201" s="59"/>
      <c r="QTL201" s="59"/>
      <c r="QTM201" s="59"/>
      <c r="QTN201" s="59"/>
      <c r="QTO201" s="59"/>
      <c r="QTP201" s="59"/>
      <c r="QTQ201" s="59"/>
      <c r="QTR201" s="59"/>
      <c r="QTS201" s="65" t="s">
        <v>454</v>
      </c>
      <c r="QTT201" s="59"/>
      <c r="QTU201" s="59"/>
      <c r="QTV201" s="59"/>
      <c r="QTW201" s="59"/>
      <c r="QTX201" s="59"/>
      <c r="QTY201" s="59"/>
      <c r="QTZ201" s="59"/>
      <c r="QUA201" s="59"/>
      <c r="QUB201" s="59"/>
      <c r="QUC201" s="65" t="s">
        <v>454</v>
      </c>
      <c r="QUD201" s="59"/>
      <c r="QUE201" s="59"/>
      <c r="QUF201" s="59"/>
      <c r="QUG201" s="59"/>
      <c r="QUH201" s="59"/>
      <c r="QUI201" s="59"/>
      <c r="QUJ201" s="59"/>
      <c r="QUK201" s="59"/>
      <c r="QUL201" s="59"/>
      <c r="QUM201" s="65" t="s">
        <v>454</v>
      </c>
      <c r="QUN201" s="59"/>
      <c r="QUO201" s="59"/>
      <c r="QUP201" s="59"/>
      <c r="QUQ201" s="59"/>
      <c r="QUR201" s="59"/>
      <c r="QUS201" s="59"/>
      <c r="QUT201" s="59"/>
      <c r="QUU201" s="59"/>
      <c r="QUV201" s="59"/>
      <c r="QUW201" s="65" t="s">
        <v>454</v>
      </c>
      <c r="QUX201" s="59"/>
      <c r="QUY201" s="59"/>
      <c r="QUZ201" s="59"/>
      <c r="QVA201" s="59"/>
      <c r="QVB201" s="59"/>
      <c r="QVC201" s="59"/>
      <c r="QVD201" s="59"/>
      <c r="QVE201" s="59"/>
      <c r="QVF201" s="59"/>
      <c r="QVG201" s="65" t="s">
        <v>454</v>
      </c>
      <c r="QVH201" s="59"/>
      <c r="QVI201" s="59"/>
      <c r="QVJ201" s="59"/>
      <c r="QVK201" s="59"/>
      <c r="QVL201" s="59"/>
      <c r="QVM201" s="59"/>
      <c r="QVN201" s="59"/>
      <c r="QVO201" s="59"/>
      <c r="QVP201" s="59"/>
      <c r="QVQ201" s="65" t="s">
        <v>454</v>
      </c>
      <c r="QVR201" s="59"/>
      <c r="QVS201" s="59"/>
      <c r="QVT201" s="59"/>
      <c r="QVU201" s="59"/>
      <c r="QVV201" s="59"/>
      <c r="QVW201" s="59"/>
      <c r="QVX201" s="59"/>
      <c r="QVY201" s="59"/>
      <c r="QVZ201" s="59"/>
      <c r="QWA201" s="65" t="s">
        <v>454</v>
      </c>
      <c r="QWB201" s="59"/>
      <c r="QWC201" s="59"/>
      <c r="QWD201" s="59"/>
      <c r="QWE201" s="59"/>
      <c r="QWF201" s="59"/>
      <c r="QWG201" s="59"/>
      <c r="QWH201" s="59"/>
      <c r="QWI201" s="59"/>
      <c r="QWJ201" s="59"/>
      <c r="QWK201" s="65" t="s">
        <v>454</v>
      </c>
      <c r="QWL201" s="59"/>
      <c r="QWM201" s="59"/>
      <c r="QWN201" s="59"/>
      <c r="QWO201" s="59"/>
      <c r="QWP201" s="59"/>
      <c r="QWQ201" s="59"/>
      <c r="QWR201" s="59"/>
      <c r="QWS201" s="59"/>
      <c r="QWT201" s="59"/>
      <c r="QWU201" s="65" t="s">
        <v>454</v>
      </c>
      <c r="QWV201" s="59"/>
      <c r="QWW201" s="59"/>
      <c r="QWX201" s="59"/>
      <c r="QWY201" s="59"/>
      <c r="QWZ201" s="59"/>
      <c r="QXA201" s="59"/>
      <c r="QXB201" s="59"/>
      <c r="QXC201" s="59"/>
      <c r="QXD201" s="59"/>
      <c r="QXE201" s="65" t="s">
        <v>454</v>
      </c>
      <c r="QXF201" s="59"/>
      <c r="QXG201" s="59"/>
      <c r="QXH201" s="59"/>
      <c r="QXI201" s="59"/>
      <c r="QXJ201" s="59"/>
      <c r="QXK201" s="59"/>
      <c r="QXL201" s="59"/>
      <c r="QXM201" s="59"/>
      <c r="QXN201" s="59"/>
      <c r="QXO201" s="65" t="s">
        <v>454</v>
      </c>
      <c r="QXP201" s="59"/>
      <c r="QXQ201" s="59"/>
      <c r="QXR201" s="59"/>
      <c r="QXS201" s="59"/>
      <c r="QXT201" s="59"/>
      <c r="QXU201" s="59"/>
      <c r="QXV201" s="59"/>
      <c r="QXW201" s="59"/>
      <c r="QXX201" s="59"/>
      <c r="QXY201" s="65" t="s">
        <v>454</v>
      </c>
      <c r="QXZ201" s="59"/>
      <c r="QYA201" s="59"/>
      <c r="QYB201" s="59"/>
      <c r="QYC201" s="59"/>
      <c r="QYD201" s="59"/>
      <c r="QYE201" s="59"/>
      <c r="QYF201" s="59"/>
      <c r="QYG201" s="59"/>
      <c r="QYH201" s="59"/>
      <c r="QYI201" s="65" t="s">
        <v>454</v>
      </c>
      <c r="QYJ201" s="59"/>
      <c r="QYK201" s="59"/>
      <c r="QYL201" s="59"/>
      <c r="QYM201" s="59"/>
      <c r="QYN201" s="59"/>
      <c r="QYO201" s="59"/>
      <c r="QYP201" s="59"/>
      <c r="QYQ201" s="59"/>
      <c r="QYR201" s="59"/>
      <c r="QYS201" s="65" t="s">
        <v>454</v>
      </c>
      <c r="QYT201" s="59"/>
      <c r="QYU201" s="59"/>
      <c r="QYV201" s="59"/>
      <c r="QYW201" s="59"/>
      <c r="QYX201" s="59"/>
      <c r="QYY201" s="59"/>
      <c r="QYZ201" s="59"/>
      <c r="QZA201" s="59"/>
      <c r="QZB201" s="59"/>
      <c r="QZC201" s="65" t="s">
        <v>454</v>
      </c>
      <c r="QZD201" s="59"/>
      <c r="QZE201" s="59"/>
      <c r="QZF201" s="59"/>
      <c r="QZG201" s="59"/>
      <c r="QZH201" s="59"/>
      <c r="QZI201" s="59"/>
      <c r="QZJ201" s="59"/>
      <c r="QZK201" s="59"/>
      <c r="QZL201" s="59"/>
      <c r="QZM201" s="65" t="s">
        <v>454</v>
      </c>
      <c r="QZN201" s="59"/>
      <c r="QZO201" s="59"/>
      <c r="QZP201" s="59"/>
      <c r="QZQ201" s="59"/>
      <c r="QZR201" s="59"/>
      <c r="QZS201" s="59"/>
      <c r="QZT201" s="59"/>
      <c r="QZU201" s="59"/>
      <c r="QZV201" s="59"/>
      <c r="QZW201" s="65" t="s">
        <v>454</v>
      </c>
      <c r="QZX201" s="59"/>
      <c r="QZY201" s="59"/>
      <c r="QZZ201" s="59"/>
      <c r="RAA201" s="59"/>
      <c r="RAB201" s="59"/>
      <c r="RAC201" s="59"/>
      <c r="RAD201" s="59"/>
      <c r="RAE201" s="59"/>
      <c r="RAF201" s="59"/>
      <c r="RAG201" s="65" t="s">
        <v>454</v>
      </c>
      <c r="RAH201" s="59"/>
      <c r="RAI201" s="59"/>
      <c r="RAJ201" s="59"/>
      <c r="RAK201" s="59"/>
      <c r="RAL201" s="59"/>
      <c r="RAM201" s="59"/>
      <c r="RAN201" s="59"/>
      <c r="RAO201" s="59"/>
      <c r="RAP201" s="59"/>
      <c r="RAQ201" s="65" t="s">
        <v>454</v>
      </c>
      <c r="RAR201" s="59"/>
      <c r="RAS201" s="59"/>
      <c r="RAT201" s="59"/>
      <c r="RAU201" s="59"/>
      <c r="RAV201" s="59"/>
      <c r="RAW201" s="59"/>
      <c r="RAX201" s="59"/>
      <c r="RAY201" s="59"/>
      <c r="RAZ201" s="59"/>
      <c r="RBA201" s="65" t="s">
        <v>454</v>
      </c>
      <c r="RBB201" s="59"/>
      <c r="RBC201" s="59"/>
      <c r="RBD201" s="59"/>
      <c r="RBE201" s="59"/>
      <c r="RBF201" s="59"/>
      <c r="RBG201" s="59"/>
      <c r="RBH201" s="59"/>
      <c r="RBI201" s="59"/>
      <c r="RBJ201" s="59"/>
      <c r="RBK201" s="65" t="s">
        <v>454</v>
      </c>
      <c r="RBL201" s="59"/>
      <c r="RBM201" s="59"/>
      <c r="RBN201" s="59"/>
      <c r="RBO201" s="59"/>
      <c r="RBP201" s="59"/>
      <c r="RBQ201" s="59"/>
      <c r="RBR201" s="59"/>
      <c r="RBS201" s="59"/>
      <c r="RBT201" s="59"/>
      <c r="RBU201" s="65" t="s">
        <v>454</v>
      </c>
      <c r="RBV201" s="59"/>
      <c r="RBW201" s="59"/>
      <c r="RBX201" s="59"/>
      <c r="RBY201" s="59"/>
      <c r="RBZ201" s="59"/>
      <c r="RCA201" s="59"/>
      <c r="RCB201" s="59"/>
      <c r="RCC201" s="59"/>
      <c r="RCD201" s="59"/>
      <c r="RCE201" s="65" t="s">
        <v>454</v>
      </c>
      <c r="RCF201" s="59"/>
      <c r="RCG201" s="59"/>
      <c r="RCH201" s="59"/>
      <c r="RCI201" s="59"/>
      <c r="RCJ201" s="59"/>
      <c r="RCK201" s="59"/>
      <c r="RCL201" s="59"/>
      <c r="RCM201" s="59"/>
      <c r="RCN201" s="59"/>
      <c r="RCO201" s="65" t="s">
        <v>454</v>
      </c>
      <c r="RCP201" s="59"/>
      <c r="RCQ201" s="59"/>
      <c r="RCR201" s="59"/>
      <c r="RCS201" s="59"/>
      <c r="RCT201" s="59"/>
      <c r="RCU201" s="59"/>
      <c r="RCV201" s="59"/>
      <c r="RCW201" s="59"/>
      <c r="RCX201" s="59"/>
      <c r="RCY201" s="65" t="s">
        <v>454</v>
      </c>
      <c r="RCZ201" s="59"/>
      <c r="RDA201" s="59"/>
      <c r="RDB201" s="59"/>
      <c r="RDC201" s="59"/>
      <c r="RDD201" s="59"/>
      <c r="RDE201" s="59"/>
      <c r="RDF201" s="59"/>
      <c r="RDG201" s="59"/>
      <c r="RDH201" s="59"/>
      <c r="RDI201" s="65" t="s">
        <v>454</v>
      </c>
      <c r="RDJ201" s="59"/>
      <c r="RDK201" s="59"/>
      <c r="RDL201" s="59"/>
      <c r="RDM201" s="59"/>
      <c r="RDN201" s="59"/>
      <c r="RDO201" s="59"/>
      <c r="RDP201" s="59"/>
      <c r="RDQ201" s="59"/>
      <c r="RDR201" s="59"/>
      <c r="RDS201" s="65" t="s">
        <v>454</v>
      </c>
      <c r="RDT201" s="59"/>
      <c r="RDU201" s="59"/>
      <c r="RDV201" s="59"/>
      <c r="RDW201" s="59"/>
      <c r="RDX201" s="59"/>
      <c r="RDY201" s="59"/>
      <c r="RDZ201" s="59"/>
      <c r="REA201" s="59"/>
      <c r="REB201" s="59"/>
      <c r="REC201" s="65" t="s">
        <v>454</v>
      </c>
      <c r="RED201" s="59"/>
      <c r="REE201" s="59"/>
      <c r="REF201" s="59"/>
      <c r="REG201" s="59"/>
      <c r="REH201" s="59"/>
      <c r="REI201" s="59"/>
      <c r="REJ201" s="59"/>
      <c r="REK201" s="59"/>
      <c r="REL201" s="59"/>
      <c r="REM201" s="65" t="s">
        <v>454</v>
      </c>
      <c r="REN201" s="59"/>
      <c r="REO201" s="59"/>
      <c r="REP201" s="59"/>
      <c r="REQ201" s="59"/>
      <c r="RER201" s="59"/>
      <c r="RES201" s="59"/>
      <c r="RET201" s="59"/>
      <c r="REU201" s="59"/>
      <c r="REV201" s="59"/>
      <c r="REW201" s="65" t="s">
        <v>454</v>
      </c>
      <c r="REX201" s="59"/>
      <c r="REY201" s="59"/>
      <c r="REZ201" s="59"/>
      <c r="RFA201" s="59"/>
      <c r="RFB201" s="59"/>
      <c r="RFC201" s="59"/>
      <c r="RFD201" s="59"/>
      <c r="RFE201" s="59"/>
      <c r="RFF201" s="59"/>
      <c r="RFG201" s="65" t="s">
        <v>454</v>
      </c>
      <c r="RFH201" s="59"/>
      <c r="RFI201" s="59"/>
      <c r="RFJ201" s="59"/>
      <c r="RFK201" s="59"/>
      <c r="RFL201" s="59"/>
      <c r="RFM201" s="59"/>
      <c r="RFN201" s="59"/>
      <c r="RFO201" s="59"/>
      <c r="RFP201" s="59"/>
      <c r="RFQ201" s="65" t="s">
        <v>454</v>
      </c>
      <c r="RFR201" s="59"/>
      <c r="RFS201" s="59"/>
      <c r="RFT201" s="59"/>
      <c r="RFU201" s="59"/>
      <c r="RFV201" s="59"/>
      <c r="RFW201" s="59"/>
      <c r="RFX201" s="59"/>
      <c r="RFY201" s="59"/>
      <c r="RFZ201" s="59"/>
      <c r="RGA201" s="65" t="s">
        <v>454</v>
      </c>
      <c r="RGB201" s="59"/>
      <c r="RGC201" s="59"/>
      <c r="RGD201" s="59"/>
      <c r="RGE201" s="59"/>
      <c r="RGF201" s="59"/>
      <c r="RGG201" s="59"/>
      <c r="RGH201" s="59"/>
      <c r="RGI201" s="59"/>
      <c r="RGJ201" s="59"/>
      <c r="RGK201" s="65" t="s">
        <v>454</v>
      </c>
      <c r="RGL201" s="59"/>
      <c r="RGM201" s="59"/>
      <c r="RGN201" s="59"/>
      <c r="RGO201" s="59"/>
      <c r="RGP201" s="59"/>
      <c r="RGQ201" s="59"/>
      <c r="RGR201" s="59"/>
      <c r="RGS201" s="59"/>
      <c r="RGT201" s="59"/>
      <c r="RGU201" s="65" t="s">
        <v>454</v>
      </c>
      <c r="RGV201" s="59"/>
      <c r="RGW201" s="59"/>
      <c r="RGX201" s="59"/>
      <c r="RGY201" s="59"/>
      <c r="RGZ201" s="59"/>
      <c r="RHA201" s="59"/>
      <c r="RHB201" s="59"/>
      <c r="RHC201" s="59"/>
      <c r="RHD201" s="59"/>
      <c r="RHE201" s="65" t="s">
        <v>454</v>
      </c>
      <c r="RHF201" s="59"/>
      <c r="RHG201" s="59"/>
      <c r="RHH201" s="59"/>
      <c r="RHI201" s="59"/>
      <c r="RHJ201" s="59"/>
      <c r="RHK201" s="59"/>
      <c r="RHL201" s="59"/>
      <c r="RHM201" s="59"/>
      <c r="RHN201" s="59"/>
      <c r="RHO201" s="65" t="s">
        <v>454</v>
      </c>
      <c r="RHP201" s="59"/>
      <c r="RHQ201" s="59"/>
      <c r="RHR201" s="59"/>
      <c r="RHS201" s="59"/>
      <c r="RHT201" s="59"/>
      <c r="RHU201" s="59"/>
      <c r="RHV201" s="59"/>
      <c r="RHW201" s="59"/>
      <c r="RHX201" s="59"/>
      <c r="RHY201" s="65" t="s">
        <v>454</v>
      </c>
      <c r="RHZ201" s="59"/>
      <c r="RIA201" s="59"/>
      <c r="RIB201" s="59"/>
      <c r="RIC201" s="59"/>
      <c r="RID201" s="59"/>
      <c r="RIE201" s="59"/>
      <c r="RIF201" s="59"/>
      <c r="RIG201" s="59"/>
      <c r="RIH201" s="59"/>
      <c r="RII201" s="65" t="s">
        <v>454</v>
      </c>
      <c r="RIJ201" s="59"/>
      <c r="RIK201" s="59"/>
      <c r="RIL201" s="59"/>
      <c r="RIM201" s="59"/>
      <c r="RIN201" s="59"/>
      <c r="RIO201" s="59"/>
      <c r="RIP201" s="59"/>
      <c r="RIQ201" s="59"/>
      <c r="RIR201" s="59"/>
      <c r="RIS201" s="65" t="s">
        <v>454</v>
      </c>
      <c r="RIT201" s="59"/>
      <c r="RIU201" s="59"/>
      <c r="RIV201" s="59"/>
      <c r="RIW201" s="59"/>
      <c r="RIX201" s="59"/>
      <c r="RIY201" s="59"/>
      <c r="RIZ201" s="59"/>
      <c r="RJA201" s="59"/>
      <c r="RJB201" s="59"/>
      <c r="RJC201" s="65" t="s">
        <v>454</v>
      </c>
      <c r="RJD201" s="59"/>
      <c r="RJE201" s="59"/>
      <c r="RJF201" s="59"/>
      <c r="RJG201" s="59"/>
      <c r="RJH201" s="59"/>
      <c r="RJI201" s="59"/>
      <c r="RJJ201" s="59"/>
      <c r="RJK201" s="59"/>
      <c r="RJL201" s="59"/>
      <c r="RJM201" s="65" t="s">
        <v>454</v>
      </c>
      <c r="RJN201" s="59"/>
      <c r="RJO201" s="59"/>
      <c r="RJP201" s="59"/>
      <c r="RJQ201" s="59"/>
      <c r="RJR201" s="59"/>
      <c r="RJS201" s="59"/>
      <c r="RJT201" s="59"/>
      <c r="RJU201" s="59"/>
      <c r="RJV201" s="59"/>
      <c r="RJW201" s="65" t="s">
        <v>454</v>
      </c>
      <c r="RJX201" s="59"/>
      <c r="RJY201" s="59"/>
      <c r="RJZ201" s="59"/>
      <c r="RKA201" s="59"/>
      <c r="RKB201" s="59"/>
      <c r="RKC201" s="59"/>
      <c r="RKD201" s="59"/>
      <c r="RKE201" s="59"/>
      <c r="RKF201" s="59"/>
      <c r="RKG201" s="65" t="s">
        <v>454</v>
      </c>
      <c r="RKH201" s="59"/>
      <c r="RKI201" s="59"/>
      <c r="RKJ201" s="59"/>
      <c r="RKK201" s="59"/>
      <c r="RKL201" s="59"/>
      <c r="RKM201" s="59"/>
      <c r="RKN201" s="59"/>
      <c r="RKO201" s="59"/>
      <c r="RKP201" s="59"/>
      <c r="RKQ201" s="65" t="s">
        <v>454</v>
      </c>
      <c r="RKR201" s="59"/>
      <c r="RKS201" s="59"/>
      <c r="RKT201" s="59"/>
      <c r="RKU201" s="59"/>
      <c r="RKV201" s="59"/>
      <c r="RKW201" s="59"/>
      <c r="RKX201" s="59"/>
      <c r="RKY201" s="59"/>
      <c r="RKZ201" s="59"/>
      <c r="RLA201" s="65" t="s">
        <v>454</v>
      </c>
      <c r="RLB201" s="59"/>
      <c r="RLC201" s="59"/>
      <c r="RLD201" s="59"/>
      <c r="RLE201" s="59"/>
      <c r="RLF201" s="59"/>
      <c r="RLG201" s="59"/>
      <c r="RLH201" s="59"/>
      <c r="RLI201" s="59"/>
      <c r="RLJ201" s="59"/>
      <c r="RLK201" s="65" t="s">
        <v>454</v>
      </c>
      <c r="RLL201" s="59"/>
      <c r="RLM201" s="59"/>
      <c r="RLN201" s="59"/>
      <c r="RLO201" s="59"/>
      <c r="RLP201" s="59"/>
      <c r="RLQ201" s="59"/>
      <c r="RLR201" s="59"/>
      <c r="RLS201" s="59"/>
      <c r="RLT201" s="59"/>
      <c r="RLU201" s="65" t="s">
        <v>454</v>
      </c>
      <c r="RLV201" s="59"/>
      <c r="RLW201" s="59"/>
      <c r="RLX201" s="59"/>
      <c r="RLY201" s="59"/>
      <c r="RLZ201" s="59"/>
      <c r="RMA201" s="59"/>
      <c r="RMB201" s="59"/>
      <c r="RMC201" s="59"/>
      <c r="RMD201" s="59"/>
      <c r="RME201" s="65" t="s">
        <v>454</v>
      </c>
      <c r="RMF201" s="59"/>
      <c r="RMG201" s="59"/>
      <c r="RMH201" s="59"/>
      <c r="RMI201" s="59"/>
      <c r="RMJ201" s="59"/>
      <c r="RMK201" s="59"/>
      <c r="RML201" s="59"/>
      <c r="RMM201" s="59"/>
      <c r="RMN201" s="59"/>
      <c r="RMO201" s="65" t="s">
        <v>454</v>
      </c>
      <c r="RMP201" s="59"/>
      <c r="RMQ201" s="59"/>
      <c r="RMR201" s="59"/>
      <c r="RMS201" s="59"/>
      <c r="RMT201" s="59"/>
      <c r="RMU201" s="59"/>
      <c r="RMV201" s="59"/>
      <c r="RMW201" s="59"/>
      <c r="RMX201" s="59"/>
      <c r="RMY201" s="65" t="s">
        <v>454</v>
      </c>
      <c r="RMZ201" s="59"/>
      <c r="RNA201" s="59"/>
      <c r="RNB201" s="59"/>
      <c r="RNC201" s="59"/>
      <c r="RND201" s="59"/>
      <c r="RNE201" s="59"/>
      <c r="RNF201" s="59"/>
      <c r="RNG201" s="59"/>
      <c r="RNH201" s="59"/>
      <c r="RNI201" s="65" t="s">
        <v>454</v>
      </c>
      <c r="RNJ201" s="59"/>
      <c r="RNK201" s="59"/>
      <c r="RNL201" s="59"/>
      <c r="RNM201" s="59"/>
      <c r="RNN201" s="59"/>
      <c r="RNO201" s="59"/>
      <c r="RNP201" s="59"/>
      <c r="RNQ201" s="59"/>
      <c r="RNR201" s="59"/>
      <c r="RNS201" s="65" t="s">
        <v>454</v>
      </c>
      <c r="RNT201" s="59"/>
      <c r="RNU201" s="59"/>
      <c r="RNV201" s="59"/>
      <c r="RNW201" s="59"/>
      <c r="RNX201" s="59"/>
      <c r="RNY201" s="59"/>
      <c r="RNZ201" s="59"/>
      <c r="ROA201" s="59"/>
      <c r="ROB201" s="59"/>
      <c r="ROC201" s="65" t="s">
        <v>454</v>
      </c>
      <c r="ROD201" s="59"/>
      <c r="ROE201" s="59"/>
      <c r="ROF201" s="59"/>
      <c r="ROG201" s="59"/>
      <c r="ROH201" s="59"/>
      <c r="ROI201" s="59"/>
      <c r="ROJ201" s="59"/>
      <c r="ROK201" s="59"/>
      <c r="ROL201" s="59"/>
      <c r="ROM201" s="65" t="s">
        <v>454</v>
      </c>
      <c r="RON201" s="59"/>
      <c r="ROO201" s="59"/>
      <c r="ROP201" s="59"/>
      <c r="ROQ201" s="59"/>
      <c r="ROR201" s="59"/>
      <c r="ROS201" s="59"/>
      <c r="ROT201" s="59"/>
      <c r="ROU201" s="59"/>
      <c r="ROV201" s="59"/>
      <c r="ROW201" s="65" t="s">
        <v>454</v>
      </c>
      <c r="ROX201" s="59"/>
      <c r="ROY201" s="59"/>
      <c r="ROZ201" s="59"/>
      <c r="RPA201" s="59"/>
      <c r="RPB201" s="59"/>
      <c r="RPC201" s="59"/>
      <c r="RPD201" s="59"/>
      <c r="RPE201" s="59"/>
      <c r="RPF201" s="59"/>
      <c r="RPG201" s="65" t="s">
        <v>454</v>
      </c>
      <c r="RPH201" s="59"/>
      <c r="RPI201" s="59"/>
      <c r="RPJ201" s="59"/>
      <c r="RPK201" s="59"/>
      <c r="RPL201" s="59"/>
      <c r="RPM201" s="59"/>
      <c r="RPN201" s="59"/>
      <c r="RPO201" s="59"/>
      <c r="RPP201" s="59"/>
      <c r="RPQ201" s="65" t="s">
        <v>454</v>
      </c>
      <c r="RPR201" s="59"/>
      <c r="RPS201" s="59"/>
      <c r="RPT201" s="59"/>
      <c r="RPU201" s="59"/>
      <c r="RPV201" s="59"/>
      <c r="RPW201" s="59"/>
      <c r="RPX201" s="59"/>
      <c r="RPY201" s="59"/>
      <c r="RPZ201" s="59"/>
      <c r="RQA201" s="65" t="s">
        <v>454</v>
      </c>
      <c r="RQB201" s="59"/>
      <c r="RQC201" s="59"/>
      <c r="RQD201" s="59"/>
      <c r="RQE201" s="59"/>
      <c r="RQF201" s="59"/>
      <c r="RQG201" s="59"/>
      <c r="RQH201" s="59"/>
      <c r="RQI201" s="59"/>
      <c r="RQJ201" s="59"/>
      <c r="RQK201" s="65" t="s">
        <v>454</v>
      </c>
      <c r="RQL201" s="59"/>
      <c r="RQM201" s="59"/>
      <c r="RQN201" s="59"/>
      <c r="RQO201" s="59"/>
      <c r="RQP201" s="59"/>
      <c r="RQQ201" s="59"/>
      <c r="RQR201" s="59"/>
      <c r="RQS201" s="59"/>
      <c r="RQT201" s="59"/>
      <c r="RQU201" s="65" t="s">
        <v>454</v>
      </c>
      <c r="RQV201" s="59"/>
      <c r="RQW201" s="59"/>
      <c r="RQX201" s="59"/>
      <c r="RQY201" s="59"/>
      <c r="RQZ201" s="59"/>
      <c r="RRA201" s="59"/>
      <c r="RRB201" s="59"/>
      <c r="RRC201" s="59"/>
      <c r="RRD201" s="59"/>
      <c r="RRE201" s="65" t="s">
        <v>454</v>
      </c>
      <c r="RRF201" s="59"/>
      <c r="RRG201" s="59"/>
      <c r="RRH201" s="59"/>
      <c r="RRI201" s="59"/>
      <c r="RRJ201" s="59"/>
      <c r="RRK201" s="59"/>
      <c r="RRL201" s="59"/>
      <c r="RRM201" s="59"/>
      <c r="RRN201" s="59"/>
      <c r="RRO201" s="65" t="s">
        <v>454</v>
      </c>
      <c r="RRP201" s="59"/>
      <c r="RRQ201" s="59"/>
      <c r="RRR201" s="59"/>
      <c r="RRS201" s="59"/>
      <c r="RRT201" s="59"/>
      <c r="RRU201" s="59"/>
      <c r="RRV201" s="59"/>
      <c r="RRW201" s="59"/>
      <c r="RRX201" s="59"/>
      <c r="RRY201" s="65" t="s">
        <v>454</v>
      </c>
      <c r="RRZ201" s="59"/>
      <c r="RSA201" s="59"/>
      <c r="RSB201" s="59"/>
      <c r="RSC201" s="59"/>
      <c r="RSD201" s="59"/>
      <c r="RSE201" s="59"/>
      <c r="RSF201" s="59"/>
      <c r="RSG201" s="59"/>
      <c r="RSH201" s="59"/>
      <c r="RSI201" s="65" t="s">
        <v>454</v>
      </c>
      <c r="RSJ201" s="59"/>
      <c r="RSK201" s="59"/>
      <c r="RSL201" s="59"/>
      <c r="RSM201" s="59"/>
      <c r="RSN201" s="59"/>
      <c r="RSO201" s="59"/>
      <c r="RSP201" s="59"/>
      <c r="RSQ201" s="59"/>
      <c r="RSR201" s="59"/>
      <c r="RSS201" s="65" t="s">
        <v>454</v>
      </c>
      <c r="RST201" s="59"/>
      <c r="RSU201" s="59"/>
      <c r="RSV201" s="59"/>
      <c r="RSW201" s="59"/>
      <c r="RSX201" s="59"/>
      <c r="RSY201" s="59"/>
      <c r="RSZ201" s="59"/>
      <c r="RTA201" s="59"/>
      <c r="RTB201" s="59"/>
      <c r="RTC201" s="65" t="s">
        <v>454</v>
      </c>
      <c r="RTD201" s="59"/>
      <c r="RTE201" s="59"/>
      <c r="RTF201" s="59"/>
      <c r="RTG201" s="59"/>
      <c r="RTH201" s="59"/>
      <c r="RTI201" s="59"/>
      <c r="RTJ201" s="59"/>
      <c r="RTK201" s="59"/>
      <c r="RTL201" s="59"/>
      <c r="RTM201" s="65" t="s">
        <v>454</v>
      </c>
      <c r="RTN201" s="59"/>
      <c r="RTO201" s="59"/>
      <c r="RTP201" s="59"/>
      <c r="RTQ201" s="59"/>
      <c r="RTR201" s="59"/>
      <c r="RTS201" s="59"/>
      <c r="RTT201" s="59"/>
      <c r="RTU201" s="59"/>
      <c r="RTV201" s="59"/>
      <c r="RTW201" s="65" t="s">
        <v>454</v>
      </c>
      <c r="RTX201" s="59"/>
      <c r="RTY201" s="59"/>
      <c r="RTZ201" s="59"/>
      <c r="RUA201" s="59"/>
      <c r="RUB201" s="59"/>
      <c r="RUC201" s="59"/>
      <c r="RUD201" s="59"/>
      <c r="RUE201" s="59"/>
      <c r="RUF201" s="59"/>
      <c r="RUG201" s="65" t="s">
        <v>454</v>
      </c>
      <c r="RUH201" s="59"/>
      <c r="RUI201" s="59"/>
      <c r="RUJ201" s="59"/>
      <c r="RUK201" s="59"/>
      <c r="RUL201" s="59"/>
      <c r="RUM201" s="59"/>
      <c r="RUN201" s="59"/>
      <c r="RUO201" s="59"/>
      <c r="RUP201" s="59"/>
      <c r="RUQ201" s="65" t="s">
        <v>454</v>
      </c>
      <c r="RUR201" s="59"/>
      <c r="RUS201" s="59"/>
      <c r="RUT201" s="59"/>
      <c r="RUU201" s="59"/>
      <c r="RUV201" s="59"/>
      <c r="RUW201" s="59"/>
      <c r="RUX201" s="59"/>
      <c r="RUY201" s="59"/>
      <c r="RUZ201" s="59"/>
      <c r="RVA201" s="65" t="s">
        <v>454</v>
      </c>
      <c r="RVB201" s="59"/>
      <c r="RVC201" s="59"/>
      <c r="RVD201" s="59"/>
      <c r="RVE201" s="59"/>
      <c r="RVF201" s="59"/>
      <c r="RVG201" s="59"/>
      <c r="RVH201" s="59"/>
      <c r="RVI201" s="59"/>
      <c r="RVJ201" s="59"/>
      <c r="RVK201" s="65" t="s">
        <v>454</v>
      </c>
      <c r="RVL201" s="59"/>
      <c r="RVM201" s="59"/>
      <c r="RVN201" s="59"/>
      <c r="RVO201" s="59"/>
      <c r="RVP201" s="59"/>
      <c r="RVQ201" s="59"/>
      <c r="RVR201" s="59"/>
      <c r="RVS201" s="59"/>
      <c r="RVT201" s="59"/>
      <c r="RVU201" s="65" t="s">
        <v>454</v>
      </c>
      <c r="RVV201" s="59"/>
      <c r="RVW201" s="59"/>
      <c r="RVX201" s="59"/>
      <c r="RVY201" s="59"/>
      <c r="RVZ201" s="59"/>
      <c r="RWA201" s="59"/>
      <c r="RWB201" s="59"/>
      <c r="RWC201" s="59"/>
      <c r="RWD201" s="59"/>
      <c r="RWE201" s="65" t="s">
        <v>454</v>
      </c>
      <c r="RWF201" s="59"/>
      <c r="RWG201" s="59"/>
      <c r="RWH201" s="59"/>
      <c r="RWI201" s="59"/>
      <c r="RWJ201" s="59"/>
      <c r="RWK201" s="59"/>
      <c r="RWL201" s="59"/>
      <c r="RWM201" s="59"/>
      <c r="RWN201" s="59"/>
      <c r="RWO201" s="65" t="s">
        <v>454</v>
      </c>
      <c r="RWP201" s="59"/>
      <c r="RWQ201" s="59"/>
      <c r="RWR201" s="59"/>
      <c r="RWS201" s="59"/>
      <c r="RWT201" s="59"/>
      <c r="RWU201" s="59"/>
      <c r="RWV201" s="59"/>
      <c r="RWW201" s="59"/>
      <c r="RWX201" s="59"/>
      <c r="RWY201" s="65" t="s">
        <v>454</v>
      </c>
      <c r="RWZ201" s="59"/>
      <c r="RXA201" s="59"/>
      <c r="RXB201" s="59"/>
      <c r="RXC201" s="59"/>
      <c r="RXD201" s="59"/>
      <c r="RXE201" s="59"/>
      <c r="RXF201" s="59"/>
      <c r="RXG201" s="59"/>
      <c r="RXH201" s="59"/>
      <c r="RXI201" s="65" t="s">
        <v>454</v>
      </c>
      <c r="RXJ201" s="59"/>
      <c r="RXK201" s="59"/>
      <c r="RXL201" s="59"/>
      <c r="RXM201" s="59"/>
      <c r="RXN201" s="59"/>
      <c r="RXO201" s="59"/>
      <c r="RXP201" s="59"/>
      <c r="RXQ201" s="59"/>
      <c r="RXR201" s="59"/>
      <c r="RXS201" s="65" t="s">
        <v>454</v>
      </c>
      <c r="RXT201" s="59"/>
      <c r="RXU201" s="59"/>
      <c r="RXV201" s="59"/>
      <c r="RXW201" s="59"/>
      <c r="RXX201" s="59"/>
      <c r="RXY201" s="59"/>
      <c r="RXZ201" s="59"/>
      <c r="RYA201" s="59"/>
      <c r="RYB201" s="59"/>
      <c r="RYC201" s="65" t="s">
        <v>454</v>
      </c>
      <c r="RYD201" s="59"/>
      <c r="RYE201" s="59"/>
      <c r="RYF201" s="59"/>
      <c r="RYG201" s="59"/>
      <c r="RYH201" s="59"/>
      <c r="RYI201" s="59"/>
      <c r="RYJ201" s="59"/>
      <c r="RYK201" s="59"/>
      <c r="RYL201" s="59"/>
      <c r="RYM201" s="65" t="s">
        <v>454</v>
      </c>
      <c r="RYN201" s="59"/>
      <c r="RYO201" s="59"/>
      <c r="RYP201" s="59"/>
      <c r="RYQ201" s="59"/>
      <c r="RYR201" s="59"/>
      <c r="RYS201" s="59"/>
      <c r="RYT201" s="59"/>
      <c r="RYU201" s="59"/>
      <c r="RYV201" s="59"/>
      <c r="RYW201" s="65" t="s">
        <v>454</v>
      </c>
      <c r="RYX201" s="59"/>
      <c r="RYY201" s="59"/>
      <c r="RYZ201" s="59"/>
      <c r="RZA201" s="59"/>
      <c r="RZB201" s="59"/>
      <c r="RZC201" s="59"/>
      <c r="RZD201" s="59"/>
      <c r="RZE201" s="59"/>
      <c r="RZF201" s="59"/>
      <c r="RZG201" s="65" t="s">
        <v>454</v>
      </c>
      <c r="RZH201" s="59"/>
      <c r="RZI201" s="59"/>
      <c r="RZJ201" s="59"/>
      <c r="RZK201" s="59"/>
      <c r="RZL201" s="59"/>
      <c r="RZM201" s="59"/>
      <c r="RZN201" s="59"/>
      <c r="RZO201" s="59"/>
      <c r="RZP201" s="59"/>
      <c r="RZQ201" s="65" t="s">
        <v>454</v>
      </c>
      <c r="RZR201" s="59"/>
      <c r="RZS201" s="59"/>
      <c r="RZT201" s="59"/>
      <c r="RZU201" s="59"/>
      <c r="RZV201" s="59"/>
      <c r="RZW201" s="59"/>
      <c r="RZX201" s="59"/>
      <c r="RZY201" s="59"/>
      <c r="RZZ201" s="59"/>
      <c r="SAA201" s="65" t="s">
        <v>454</v>
      </c>
      <c r="SAB201" s="59"/>
      <c r="SAC201" s="59"/>
      <c r="SAD201" s="59"/>
      <c r="SAE201" s="59"/>
      <c r="SAF201" s="59"/>
      <c r="SAG201" s="59"/>
      <c r="SAH201" s="59"/>
      <c r="SAI201" s="59"/>
      <c r="SAJ201" s="59"/>
      <c r="SAK201" s="65" t="s">
        <v>454</v>
      </c>
      <c r="SAL201" s="59"/>
      <c r="SAM201" s="59"/>
      <c r="SAN201" s="59"/>
      <c r="SAO201" s="59"/>
      <c r="SAP201" s="59"/>
      <c r="SAQ201" s="59"/>
      <c r="SAR201" s="59"/>
      <c r="SAS201" s="59"/>
      <c r="SAT201" s="59"/>
      <c r="SAU201" s="65" t="s">
        <v>454</v>
      </c>
      <c r="SAV201" s="59"/>
      <c r="SAW201" s="59"/>
      <c r="SAX201" s="59"/>
      <c r="SAY201" s="59"/>
      <c r="SAZ201" s="59"/>
      <c r="SBA201" s="59"/>
      <c r="SBB201" s="59"/>
      <c r="SBC201" s="59"/>
      <c r="SBD201" s="59"/>
      <c r="SBE201" s="65" t="s">
        <v>454</v>
      </c>
      <c r="SBF201" s="59"/>
      <c r="SBG201" s="59"/>
      <c r="SBH201" s="59"/>
      <c r="SBI201" s="59"/>
      <c r="SBJ201" s="59"/>
      <c r="SBK201" s="59"/>
      <c r="SBL201" s="59"/>
      <c r="SBM201" s="59"/>
      <c r="SBN201" s="59"/>
      <c r="SBO201" s="65" t="s">
        <v>454</v>
      </c>
      <c r="SBP201" s="59"/>
      <c r="SBQ201" s="59"/>
      <c r="SBR201" s="59"/>
      <c r="SBS201" s="59"/>
      <c r="SBT201" s="59"/>
      <c r="SBU201" s="59"/>
      <c r="SBV201" s="59"/>
      <c r="SBW201" s="59"/>
      <c r="SBX201" s="59"/>
      <c r="SBY201" s="65" t="s">
        <v>454</v>
      </c>
      <c r="SBZ201" s="59"/>
      <c r="SCA201" s="59"/>
      <c r="SCB201" s="59"/>
      <c r="SCC201" s="59"/>
      <c r="SCD201" s="59"/>
      <c r="SCE201" s="59"/>
      <c r="SCF201" s="59"/>
      <c r="SCG201" s="59"/>
      <c r="SCH201" s="59"/>
      <c r="SCI201" s="65" t="s">
        <v>454</v>
      </c>
      <c r="SCJ201" s="59"/>
      <c r="SCK201" s="59"/>
      <c r="SCL201" s="59"/>
      <c r="SCM201" s="59"/>
      <c r="SCN201" s="59"/>
      <c r="SCO201" s="59"/>
      <c r="SCP201" s="59"/>
      <c r="SCQ201" s="59"/>
      <c r="SCR201" s="59"/>
      <c r="SCS201" s="65" t="s">
        <v>454</v>
      </c>
      <c r="SCT201" s="59"/>
      <c r="SCU201" s="59"/>
      <c r="SCV201" s="59"/>
      <c r="SCW201" s="59"/>
      <c r="SCX201" s="59"/>
      <c r="SCY201" s="59"/>
      <c r="SCZ201" s="59"/>
      <c r="SDA201" s="59"/>
      <c r="SDB201" s="59"/>
      <c r="SDC201" s="65" t="s">
        <v>454</v>
      </c>
      <c r="SDD201" s="59"/>
      <c r="SDE201" s="59"/>
      <c r="SDF201" s="59"/>
      <c r="SDG201" s="59"/>
      <c r="SDH201" s="59"/>
      <c r="SDI201" s="59"/>
      <c r="SDJ201" s="59"/>
      <c r="SDK201" s="59"/>
      <c r="SDL201" s="59"/>
      <c r="SDM201" s="65" t="s">
        <v>454</v>
      </c>
      <c r="SDN201" s="59"/>
      <c r="SDO201" s="59"/>
      <c r="SDP201" s="59"/>
      <c r="SDQ201" s="59"/>
      <c r="SDR201" s="59"/>
      <c r="SDS201" s="59"/>
      <c r="SDT201" s="59"/>
      <c r="SDU201" s="59"/>
      <c r="SDV201" s="59"/>
      <c r="SDW201" s="65" t="s">
        <v>454</v>
      </c>
      <c r="SDX201" s="59"/>
      <c r="SDY201" s="59"/>
      <c r="SDZ201" s="59"/>
      <c r="SEA201" s="59"/>
      <c r="SEB201" s="59"/>
      <c r="SEC201" s="59"/>
      <c r="SED201" s="59"/>
      <c r="SEE201" s="59"/>
      <c r="SEF201" s="59"/>
      <c r="SEG201" s="65" t="s">
        <v>454</v>
      </c>
      <c r="SEH201" s="59"/>
      <c r="SEI201" s="59"/>
      <c r="SEJ201" s="59"/>
      <c r="SEK201" s="59"/>
      <c r="SEL201" s="59"/>
      <c r="SEM201" s="59"/>
      <c r="SEN201" s="59"/>
      <c r="SEO201" s="59"/>
      <c r="SEP201" s="59"/>
      <c r="SEQ201" s="65" t="s">
        <v>454</v>
      </c>
      <c r="SER201" s="59"/>
      <c r="SES201" s="59"/>
      <c r="SET201" s="59"/>
      <c r="SEU201" s="59"/>
      <c r="SEV201" s="59"/>
      <c r="SEW201" s="59"/>
      <c r="SEX201" s="59"/>
      <c r="SEY201" s="59"/>
      <c r="SEZ201" s="59"/>
      <c r="SFA201" s="65" t="s">
        <v>454</v>
      </c>
      <c r="SFB201" s="59"/>
      <c r="SFC201" s="59"/>
      <c r="SFD201" s="59"/>
      <c r="SFE201" s="59"/>
      <c r="SFF201" s="59"/>
      <c r="SFG201" s="59"/>
      <c r="SFH201" s="59"/>
      <c r="SFI201" s="59"/>
      <c r="SFJ201" s="59"/>
      <c r="SFK201" s="65" t="s">
        <v>454</v>
      </c>
      <c r="SFL201" s="59"/>
      <c r="SFM201" s="59"/>
      <c r="SFN201" s="59"/>
      <c r="SFO201" s="59"/>
      <c r="SFP201" s="59"/>
      <c r="SFQ201" s="59"/>
      <c r="SFR201" s="59"/>
      <c r="SFS201" s="59"/>
      <c r="SFT201" s="59"/>
      <c r="SFU201" s="65" t="s">
        <v>454</v>
      </c>
      <c r="SFV201" s="59"/>
      <c r="SFW201" s="59"/>
      <c r="SFX201" s="59"/>
      <c r="SFY201" s="59"/>
      <c r="SFZ201" s="59"/>
      <c r="SGA201" s="59"/>
      <c r="SGB201" s="59"/>
      <c r="SGC201" s="59"/>
      <c r="SGD201" s="59"/>
      <c r="SGE201" s="65" t="s">
        <v>454</v>
      </c>
      <c r="SGF201" s="59"/>
      <c r="SGG201" s="59"/>
      <c r="SGH201" s="59"/>
      <c r="SGI201" s="59"/>
      <c r="SGJ201" s="59"/>
      <c r="SGK201" s="59"/>
      <c r="SGL201" s="59"/>
      <c r="SGM201" s="59"/>
      <c r="SGN201" s="59"/>
      <c r="SGO201" s="65" t="s">
        <v>454</v>
      </c>
      <c r="SGP201" s="59"/>
      <c r="SGQ201" s="59"/>
      <c r="SGR201" s="59"/>
      <c r="SGS201" s="59"/>
      <c r="SGT201" s="59"/>
      <c r="SGU201" s="59"/>
      <c r="SGV201" s="59"/>
      <c r="SGW201" s="59"/>
      <c r="SGX201" s="59"/>
      <c r="SGY201" s="65" t="s">
        <v>454</v>
      </c>
      <c r="SGZ201" s="59"/>
      <c r="SHA201" s="59"/>
      <c r="SHB201" s="59"/>
      <c r="SHC201" s="59"/>
      <c r="SHD201" s="59"/>
      <c r="SHE201" s="59"/>
      <c r="SHF201" s="59"/>
      <c r="SHG201" s="59"/>
      <c r="SHH201" s="59"/>
      <c r="SHI201" s="65" t="s">
        <v>454</v>
      </c>
      <c r="SHJ201" s="59"/>
      <c r="SHK201" s="59"/>
      <c r="SHL201" s="59"/>
      <c r="SHM201" s="59"/>
      <c r="SHN201" s="59"/>
      <c r="SHO201" s="59"/>
      <c r="SHP201" s="59"/>
      <c r="SHQ201" s="59"/>
      <c r="SHR201" s="59"/>
      <c r="SHS201" s="65" t="s">
        <v>454</v>
      </c>
      <c r="SHT201" s="59"/>
      <c r="SHU201" s="59"/>
      <c r="SHV201" s="59"/>
      <c r="SHW201" s="59"/>
      <c r="SHX201" s="59"/>
      <c r="SHY201" s="59"/>
      <c r="SHZ201" s="59"/>
      <c r="SIA201" s="59"/>
      <c r="SIB201" s="59"/>
      <c r="SIC201" s="65" t="s">
        <v>454</v>
      </c>
      <c r="SID201" s="59"/>
      <c r="SIE201" s="59"/>
      <c r="SIF201" s="59"/>
      <c r="SIG201" s="59"/>
      <c r="SIH201" s="59"/>
      <c r="SII201" s="59"/>
      <c r="SIJ201" s="59"/>
      <c r="SIK201" s="59"/>
      <c r="SIL201" s="59"/>
      <c r="SIM201" s="65" t="s">
        <v>454</v>
      </c>
      <c r="SIN201" s="59"/>
      <c r="SIO201" s="59"/>
      <c r="SIP201" s="59"/>
      <c r="SIQ201" s="59"/>
      <c r="SIR201" s="59"/>
      <c r="SIS201" s="59"/>
      <c r="SIT201" s="59"/>
      <c r="SIU201" s="59"/>
      <c r="SIV201" s="59"/>
      <c r="SIW201" s="65" t="s">
        <v>454</v>
      </c>
      <c r="SIX201" s="59"/>
      <c r="SIY201" s="59"/>
      <c r="SIZ201" s="59"/>
      <c r="SJA201" s="59"/>
      <c r="SJB201" s="59"/>
      <c r="SJC201" s="59"/>
      <c r="SJD201" s="59"/>
      <c r="SJE201" s="59"/>
      <c r="SJF201" s="59"/>
      <c r="SJG201" s="65" t="s">
        <v>454</v>
      </c>
      <c r="SJH201" s="59"/>
      <c r="SJI201" s="59"/>
      <c r="SJJ201" s="59"/>
      <c r="SJK201" s="59"/>
      <c r="SJL201" s="59"/>
      <c r="SJM201" s="59"/>
      <c r="SJN201" s="59"/>
      <c r="SJO201" s="59"/>
      <c r="SJP201" s="59"/>
      <c r="SJQ201" s="65" t="s">
        <v>454</v>
      </c>
      <c r="SJR201" s="59"/>
      <c r="SJS201" s="59"/>
      <c r="SJT201" s="59"/>
      <c r="SJU201" s="59"/>
      <c r="SJV201" s="59"/>
      <c r="SJW201" s="59"/>
      <c r="SJX201" s="59"/>
      <c r="SJY201" s="59"/>
      <c r="SJZ201" s="59"/>
      <c r="SKA201" s="65" t="s">
        <v>454</v>
      </c>
      <c r="SKB201" s="59"/>
      <c r="SKC201" s="59"/>
      <c r="SKD201" s="59"/>
      <c r="SKE201" s="59"/>
      <c r="SKF201" s="59"/>
      <c r="SKG201" s="59"/>
      <c r="SKH201" s="59"/>
      <c r="SKI201" s="59"/>
      <c r="SKJ201" s="59"/>
      <c r="SKK201" s="65" t="s">
        <v>454</v>
      </c>
      <c r="SKL201" s="59"/>
      <c r="SKM201" s="59"/>
      <c r="SKN201" s="59"/>
      <c r="SKO201" s="59"/>
      <c r="SKP201" s="59"/>
      <c r="SKQ201" s="59"/>
      <c r="SKR201" s="59"/>
      <c r="SKS201" s="59"/>
      <c r="SKT201" s="59"/>
      <c r="SKU201" s="65" t="s">
        <v>454</v>
      </c>
      <c r="SKV201" s="59"/>
      <c r="SKW201" s="59"/>
      <c r="SKX201" s="59"/>
      <c r="SKY201" s="59"/>
      <c r="SKZ201" s="59"/>
      <c r="SLA201" s="59"/>
      <c r="SLB201" s="59"/>
      <c r="SLC201" s="59"/>
      <c r="SLD201" s="59"/>
      <c r="SLE201" s="65" t="s">
        <v>454</v>
      </c>
      <c r="SLF201" s="59"/>
      <c r="SLG201" s="59"/>
      <c r="SLH201" s="59"/>
      <c r="SLI201" s="59"/>
      <c r="SLJ201" s="59"/>
      <c r="SLK201" s="59"/>
      <c r="SLL201" s="59"/>
      <c r="SLM201" s="59"/>
      <c r="SLN201" s="59"/>
      <c r="SLO201" s="65" t="s">
        <v>454</v>
      </c>
      <c r="SLP201" s="59"/>
      <c r="SLQ201" s="59"/>
      <c r="SLR201" s="59"/>
      <c r="SLS201" s="59"/>
      <c r="SLT201" s="59"/>
      <c r="SLU201" s="59"/>
      <c r="SLV201" s="59"/>
      <c r="SLW201" s="59"/>
      <c r="SLX201" s="59"/>
      <c r="SLY201" s="65" t="s">
        <v>454</v>
      </c>
      <c r="SLZ201" s="59"/>
      <c r="SMA201" s="59"/>
      <c r="SMB201" s="59"/>
      <c r="SMC201" s="59"/>
      <c r="SMD201" s="59"/>
      <c r="SME201" s="59"/>
      <c r="SMF201" s="59"/>
      <c r="SMG201" s="59"/>
      <c r="SMH201" s="59"/>
      <c r="SMI201" s="65" t="s">
        <v>454</v>
      </c>
      <c r="SMJ201" s="59"/>
      <c r="SMK201" s="59"/>
      <c r="SML201" s="59"/>
      <c r="SMM201" s="59"/>
      <c r="SMN201" s="59"/>
      <c r="SMO201" s="59"/>
      <c r="SMP201" s="59"/>
      <c r="SMQ201" s="59"/>
      <c r="SMR201" s="59"/>
      <c r="SMS201" s="65" t="s">
        <v>454</v>
      </c>
      <c r="SMT201" s="59"/>
      <c r="SMU201" s="59"/>
      <c r="SMV201" s="59"/>
      <c r="SMW201" s="59"/>
      <c r="SMX201" s="59"/>
      <c r="SMY201" s="59"/>
      <c r="SMZ201" s="59"/>
      <c r="SNA201" s="59"/>
      <c r="SNB201" s="59"/>
      <c r="SNC201" s="65" t="s">
        <v>454</v>
      </c>
      <c r="SND201" s="59"/>
      <c r="SNE201" s="59"/>
      <c r="SNF201" s="59"/>
      <c r="SNG201" s="59"/>
      <c r="SNH201" s="59"/>
      <c r="SNI201" s="59"/>
      <c r="SNJ201" s="59"/>
      <c r="SNK201" s="59"/>
      <c r="SNL201" s="59"/>
      <c r="SNM201" s="65" t="s">
        <v>454</v>
      </c>
      <c r="SNN201" s="59"/>
      <c r="SNO201" s="59"/>
      <c r="SNP201" s="59"/>
      <c r="SNQ201" s="59"/>
      <c r="SNR201" s="59"/>
      <c r="SNS201" s="59"/>
      <c r="SNT201" s="59"/>
      <c r="SNU201" s="59"/>
      <c r="SNV201" s="59"/>
      <c r="SNW201" s="65" t="s">
        <v>454</v>
      </c>
      <c r="SNX201" s="59"/>
      <c r="SNY201" s="59"/>
      <c r="SNZ201" s="59"/>
      <c r="SOA201" s="59"/>
      <c r="SOB201" s="59"/>
      <c r="SOC201" s="59"/>
      <c r="SOD201" s="59"/>
      <c r="SOE201" s="59"/>
      <c r="SOF201" s="59"/>
      <c r="SOG201" s="65" t="s">
        <v>454</v>
      </c>
      <c r="SOH201" s="59"/>
      <c r="SOI201" s="59"/>
      <c r="SOJ201" s="59"/>
      <c r="SOK201" s="59"/>
      <c r="SOL201" s="59"/>
      <c r="SOM201" s="59"/>
      <c r="SON201" s="59"/>
      <c r="SOO201" s="59"/>
      <c r="SOP201" s="59"/>
      <c r="SOQ201" s="65" t="s">
        <v>454</v>
      </c>
      <c r="SOR201" s="59"/>
      <c r="SOS201" s="59"/>
      <c r="SOT201" s="59"/>
      <c r="SOU201" s="59"/>
      <c r="SOV201" s="59"/>
      <c r="SOW201" s="59"/>
      <c r="SOX201" s="59"/>
      <c r="SOY201" s="59"/>
      <c r="SOZ201" s="59"/>
      <c r="SPA201" s="65" t="s">
        <v>454</v>
      </c>
      <c r="SPB201" s="59"/>
      <c r="SPC201" s="59"/>
      <c r="SPD201" s="59"/>
      <c r="SPE201" s="59"/>
      <c r="SPF201" s="59"/>
      <c r="SPG201" s="59"/>
      <c r="SPH201" s="59"/>
      <c r="SPI201" s="59"/>
      <c r="SPJ201" s="59"/>
      <c r="SPK201" s="65" t="s">
        <v>454</v>
      </c>
      <c r="SPL201" s="59"/>
      <c r="SPM201" s="59"/>
      <c r="SPN201" s="59"/>
      <c r="SPO201" s="59"/>
      <c r="SPP201" s="59"/>
      <c r="SPQ201" s="59"/>
      <c r="SPR201" s="59"/>
      <c r="SPS201" s="59"/>
      <c r="SPT201" s="59"/>
      <c r="SPU201" s="65" t="s">
        <v>454</v>
      </c>
      <c r="SPV201" s="59"/>
      <c r="SPW201" s="59"/>
      <c r="SPX201" s="59"/>
      <c r="SPY201" s="59"/>
      <c r="SPZ201" s="59"/>
      <c r="SQA201" s="59"/>
      <c r="SQB201" s="59"/>
      <c r="SQC201" s="59"/>
      <c r="SQD201" s="59"/>
      <c r="SQE201" s="65" t="s">
        <v>454</v>
      </c>
      <c r="SQF201" s="59"/>
      <c r="SQG201" s="59"/>
      <c r="SQH201" s="59"/>
      <c r="SQI201" s="59"/>
      <c r="SQJ201" s="59"/>
      <c r="SQK201" s="59"/>
      <c r="SQL201" s="59"/>
      <c r="SQM201" s="59"/>
      <c r="SQN201" s="59"/>
      <c r="SQO201" s="65" t="s">
        <v>454</v>
      </c>
      <c r="SQP201" s="59"/>
      <c r="SQQ201" s="59"/>
      <c r="SQR201" s="59"/>
      <c r="SQS201" s="59"/>
      <c r="SQT201" s="59"/>
      <c r="SQU201" s="59"/>
      <c r="SQV201" s="59"/>
      <c r="SQW201" s="59"/>
      <c r="SQX201" s="59"/>
      <c r="SQY201" s="65" t="s">
        <v>454</v>
      </c>
      <c r="SQZ201" s="59"/>
      <c r="SRA201" s="59"/>
      <c r="SRB201" s="59"/>
      <c r="SRC201" s="59"/>
      <c r="SRD201" s="59"/>
      <c r="SRE201" s="59"/>
      <c r="SRF201" s="59"/>
      <c r="SRG201" s="59"/>
      <c r="SRH201" s="59"/>
      <c r="SRI201" s="65" t="s">
        <v>454</v>
      </c>
      <c r="SRJ201" s="59"/>
      <c r="SRK201" s="59"/>
      <c r="SRL201" s="59"/>
      <c r="SRM201" s="59"/>
      <c r="SRN201" s="59"/>
      <c r="SRO201" s="59"/>
      <c r="SRP201" s="59"/>
      <c r="SRQ201" s="59"/>
      <c r="SRR201" s="59"/>
      <c r="SRS201" s="65" t="s">
        <v>454</v>
      </c>
      <c r="SRT201" s="59"/>
      <c r="SRU201" s="59"/>
      <c r="SRV201" s="59"/>
      <c r="SRW201" s="59"/>
      <c r="SRX201" s="59"/>
      <c r="SRY201" s="59"/>
      <c r="SRZ201" s="59"/>
      <c r="SSA201" s="59"/>
      <c r="SSB201" s="59"/>
      <c r="SSC201" s="65" t="s">
        <v>454</v>
      </c>
      <c r="SSD201" s="59"/>
      <c r="SSE201" s="59"/>
      <c r="SSF201" s="59"/>
      <c r="SSG201" s="59"/>
      <c r="SSH201" s="59"/>
      <c r="SSI201" s="59"/>
      <c r="SSJ201" s="59"/>
      <c r="SSK201" s="59"/>
      <c r="SSL201" s="59"/>
      <c r="SSM201" s="65" t="s">
        <v>454</v>
      </c>
      <c r="SSN201" s="59"/>
      <c r="SSO201" s="59"/>
      <c r="SSP201" s="59"/>
      <c r="SSQ201" s="59"/>
      <c r="SSR201" s="59"/>
      <c r="SSS201" s="59"/>
      <c r="SST201" s="59"/>
      <c r="SSU201" s="59"/>
      <c r="SSV201" s="59"/>
      <c r="SSW201" s="65" t="s">
        <v>454</v>
      </c>
      <c r="SSX201" s="59"/>
      <c r="SSY201" s="59"/>
      <c r="SSZ201" s="59"/>
      <c r="STA201" s="59"/>
      <c r="STB201" s="59"/>
      <c r="STC201" s="59"/>
      <c r="STD201" s="59"/>
      <c r="STE201" s="59"/>
      <c r="STF201" s="59"/>
      <c r="STG201" s="65" t="s">
        <v>454</v>
      </c>
      <c r="STH201" s="59"/>
      <c r="STI201" s="59"/>
      <c r="STJ201" s="59"/>
      <c r="STK201" s="59"/>
      <c r="STL201" s="59"/>
      <c r="STM201" s="59"/>
      <c r="STN201" s="59"/>
      <c r="STO201" s="59"/>
      <c r="STP201" s="59"/>
      <c r="STQ201" s="65" t="s">
        <v>454</v>
      </c>
      <c r="STR201" s="59"/>
      <c r="STS201" s="59"/>
      <c r="STT201" s="59"/>
      <c r="STU201" s="59"/>
      <c r="STV201" s="59"/>
      <c r="STW201" s="59"/>
      <c r="STX201" s="59"/>
      <c r="STY201" s="59"/>
      <c r="STZ201" s="59"/>
      <c r="SUA201" s="65" t="s">
        <v>454</v>
      </c>
      <c r="SUB201" s="59"/>
      <c r="SUC201" s="59"/>
      <c r="SUD201" s="59"/>
      <c r="SUE201" s="59"/>
      <c r="SUF201" s="59"/>
      <c r="SUG201" s="59"/>
      <c r="SUH201" s="59"/>
      <c r="SUI201" s="59"/>
      <c r="SUJ201" s="59"/>
      <c r="SUK201" s="65" t="s">
        <v>454</v>
      </c>
      <c r="SUL201" s="59"/>
      <c r="SUM201" s="59"/>
      <c r="SUN201" s="59"/>
      <c r="SUO201" s="59"/>
      <c r="SUP201" s="59"/>
      <c r="SUQ201" s="59"/>
      <c r="SUR201" s="59"/>
      <c r="SUS201" s="59"/>
      <c r="SUT201" s="59"/>
      <c r="SUU201" s="65" t="s">
        <v>454</v>
      </c>
      <c r="SUV201" s="59"/>
      <c r="SUW201" s="59"/>
      <c r="SUX201" s="59"/>
      <c r="SUY201" s="59"/>
      <c r="SUZ201" s="59"/>
      <c r="SVA201" s="59"/>
      <c r="SVB201" s="59"/>
      <c r="SVC201" s="59"/>
      <c r="SVD201" s="59"/>
      <c r="SVE201" s="65" t="s">
        <v>454</v>
      </c>
      <c r="SVF201" s="59"/>
      <c r="SVG201" s="59"/>
      <c r="SVH201" s="59"/>
      <c r="SVI201" s="59"/>
      <c r="SVJ201" s="59"/>
      <c r="SVK201" s="59"/>
      <c r="SVL201" s="59"/>
      <c r="SVM201" s="59"/>
      <c r="SVN201" s="59"/>
      <c r="SVO201" s="65" t="s">
        <v>454</v>
      </c>
      <c r="SVP201" s="59"/>
      <c r="SVQ201" s="59"/>
      <c r="SVR201" s="59"/>
      <c r="SVS201" s="59"/>
      <c r="SVT201" s="59"/>
      <c r="SVU201" s="59"/>
      <c r="SVV201" s="59"/>
      <c r="SVW201" s="59"/>
      <c r="SVX201" s="59"/>
      <c r="SVY201" s="65" t="s">
        <v>454</v>
      </c>
      <c r="SVZ201" s="59"/>
      <c r="SWA201" s="59"/>
      <c r="SWB201" s="59"/>
      <c r="SWC201" s="59"/>
      <c r="SWD201" s="59"/>
      <c r="SWE201" s="59"/>
      <c r="SWF201" s="59"/>
      <c r="SWG201" s="59"/>
      <c r="SWH201" s="59"/>
      <c r="SWI201" s="65" t="s">
        <v>454</v>
      </c>
      <c r="SWJ201" s="59"/>
      <c r="SWK201" s="59"/>
      <c r="SWL201" s="59"/>
      <c r="SWM201" s="59"/>
      <c r="SWN201" s="59"/>
      <c r="SWO201" s="59"/>
      <c r="SWP201" s="59"/>
      <c r="SWQ201" s="59"/>
      <c r="SWR201" s="59"/>
      <c r="SWS201" s="65" t="s">
        <v>454</v>
      </c>
      <c r="SWT201" s="59"/>
      <c r="SWU201" s="59"/>
      <c r="SWV201" s="59"/>
      <c r="SWW201" s="59"/>
      <c r="SWX201" s="59"/>
      <c r="SWY201" s="59"/>
      <c r="SWZ201" s="59"/>
      <c r="SXA201" s="59"/>
      <c r="SXB201" s="59"/>
      <c r="SXC201" s="65" t="s">
        <v>454</v>
      </c>
      <c r="SXD201" s="59"/>
      <c r="SXE201" s="59"/>
      <c r="SXF201" s="59"/>
      <c r="SXG201" s="59"/>
      <c r="SXH201" s="59"/>
      <c r="SXI201" s="59"/>
      <c r="SXJ201" s="59"/>
      <c r="SXK201" s="59"/>
      <c r="SXL201" s="59"/>
      <c r="SXM201" s="65" t="s">
        <v>454</v>
      </c>
      <c r="SXN201" s="59"/>
      <c r="SXO201" s="59"/>
      <c r="SXP201" s="59"/>
      <c r="SXQ201" s="59"/>
      <c r="SXR201" s="59"/>
      <c r="SXS201" s="59"/>
      <c r="SXT201" s="59"/>
      <c r="SXU201" s="59"/>
      <c r="SXV201" s="59"/>
      <c r="SXW201" s="65" t="s">
        <v>454</v>
      </c>
      <c r="SXX201" s="59"/>
      <c r="SXY201" s="59"/>
      <c r="SXZ201" s="59"/>
      <c r="SYA201" s="59"/>
      <c r="SYB201" s="59"/>
      <c r="SYC201" s="59"/>
      <c r="SYD201" s="59"/>
      <c r="SYE201" s="59"/>
      <c r="SYF201" s="59"/>
      <c r="SYG201" s="65" t="s">
        <v>454</v>
      </c>
      <c r="SYH201" s="59"/>
      <c r="SYI201" s="59"/>
      <c r="SYJ201" s="59"/>
      <c r="SYK201" s="59"/>
      <c r="SYL201" s="59"/>
      <c r="SYM201" s="59"/>
      <c r="SYN201" s="59"/>
      <c r="SYO201" s="59"/>
      <c r="SYP201" s="59"/>
      <c r="SYQ201" s="65" t="s">
        <v>454</v>
      </c>
      <c r="SYR201" s="59"/>
      <c r="SYS201" s="59"/>
      <c r="SYT201" s="59"/>
      <c r="SYU201" s="59"/>
      <c r="SYV201" s="59"/>
      <c r="SYW201" s="59"/>
      <c r="SYX201" s="59"/>
      <c r="SYY201" s="59"/>
      <c r="SYZ201" s="59"/>
      <c r="SZA201" s="65" t="s">
        <v>454</v>
      </c>
      <c r="SZB201" s="59"/>
      <c r="SZC201" s="59"/>
      <c r="SZD201" s="59"/>
      <c r="SZE201" s="59"/>
      <c r="SZF201" s="59"/>
      <c r="SZG201" s="59"/>
      <c r="SZH201" s="59"/>
      <c r="SZI201" s="59"/>
      <c r="SZJ201" s="59"/>
      <c r="SZK201" s="65" t="s">
        <v>454</v>
      </c>
      <c r="SZL201" s="59"/>
      <c r="SZM201" s="59"/>
      <c r="SZN201" s="59"/>
      <c r="SZO201" s="59"/>
      <c r="SZP201" s="59"/>
      <c r="SZQ201" s="59"/>
      <c r="SZR201" s="59"/>
      <c r="SZS201" s="59"/>
      <c r="SZT201" s="59"/>
      <c r="SZU201" s="65" t="s">
        <v>454</v>
      </c>
      <c r="SZV201" s="59"/>
      <c r="SZW201" s="59"/>
      <c r="SZX201" s="59"/>
      <c r="SZY201" s="59"/>
      <c r="SZZ201" s="59"/>
      <c r="TAA201" s="59"/>
      <c r="TAB201" s="59"/>
      <c r="TAC201" s="59"/>
      <c r="TAD201" s="59"/>
      <c r="TAE201" s="65" t="s">
        <v>454</v>
      </c>
      <c r="TAF201" s="59"/>
      <c r="TAG201" s="59"/>
      <c r="TAH201" s="59"/>
      <c r="TAI201" s="59"/>
      <c r="TAJ201" s="59"/>
      <c r="TAK201" s="59"/>
      <c r="TAL201" s="59"/>
      <c r="TAM201" s="59"/>
      <c r="TAN201" s="59"/>
      <c r="TAO201" s="65" t="s">
        <v>454</v>
      </c>
      <c r="TAP201" s="59"/>
      <c r="TAQ201" s="59"/>
      <c r="TAR201" s="59"/>
      <c r="TAS201" s="59"/>
      <c r="TAT201" s="59"/>
      <c r="TAU201" s="59"/>
      <c r="TAV201" s="59"/>
      <c r="TAW201" s="59"/>
      <c r="TAX201" s="59"/>
      <c r="TAY201" s="65" t="s">
        <v>454</v>
      </c>
      <c r="TAZ201" s="59"/>
      <c r="TBA201" s="59"/>
      <c r="TBB201" s="59"/>
      <c r="TBC201" s="59"/>
      <c r="TBD201" s="59"/>
      <c r="TBE201" s="59"/>
      <c r="TBF201" s="59"/>
      <c r="TBG201" s="59"/>
      <c r="TBH201" s="59"/>
      <c r="TBI201" s="65" t="s">
        <v>454</v>
      </c>
      <c r="TBJ201" s="59"/>
      <c r="TBK201" s="59"/>
      <c r="TBL201" s="59"/>
      <c r="TBM201" s="59"/>
      <c r="TBN201" s="59"/>
      <c r="TBO201" s="59"/>
      <c r="TBP201" s="59"/>
      <c r="TBQ201" s="59"/>
      <c r="TBR201" s="59"/>
      <c r="TBS201" s="65" t="s">
        <v>454</v>
      </c>
      <c r="TBT201" s="59"/>
      <c r="TBU201" s="59"/>
      <c r="TBV201" s="59"/>
      <c r="TBW201" s="59"/>
      <c r="TBX201" s="59"/>
      <c r="TBY201" s="59"/>
      <c r="TBZ201" s="59"/>
      <c r="TCA201" s="59"/>
      <c r="TCB201" s="59"/>
      <c r="TCC201" s="65" t="s">
        <v>454</v>
      </c>
      <c r="TCD201" s="59"/>
      <c r="TCE201" s="59"/>
      <c r="TCF201" s="59"/>
      <c r="TCG201" s="59"/>
      <c r="TCH201" s="59"/>
      <c r="TCI201" s="59"/>
      <c r="TCJ201" s="59"/>
      <c r="TCK201" s="59"/>
      <c r="TCL201" s="59"/>
      <c r="TCM201" s="65" t="s">
        <v>454</v>
      </c>
      <c r="TCN201" s="59"/>
      <c r="TCO201" s="59"/>
      <c r="TCP201" s="59"/>
      <c r="TCQ201" s="59"/>
      <c r="TCR201" s="59"/>
      <c r="TCS201" s="59"/>
      <c r="TCT201" s="59"/>
      <c r="TCU201" s="59"/>
      <c r="TCV201" s="59"/>
      <c r="TCW201" s="65" t="s">
        <v>454</v>
      </c>
      <c r="TCX201" s="59"/>
      <c r="TCY201" s="59"/>
      <c r="TCZ201" s="59"/>
      <c r="TDA201" s="59"/>
      <c r="TDB201" s="59"/>
      <c r="TDC201" s="59"/>
      <c r="TDD201" s="59"/>
      <c r="TDE201" s="59"/>
      <c r="TDF201" s="59"/>
      <c r="TDG201" s="65" t="s">
        <v>454</v>
      </c>
      <c r="TDH201" s="59"/>
      <c r="TDI201" s="59"/>
      <c r="TDJ201" s="59"/>
      <c r="TDK201" s="59"/>
      <c r="TDL201" s="59"/>
      <c r="TDM201" s="59"/>
      <c r="TDN201" s="59"/>
      <c r="TDO201" s="59"/>
      <c r="TDP201" s="59"/>
      <c r="TDQ201" s="65" t="s">
        <v>454</v>
      </c>
      <c r="TDR201" s="59"/>
      <c r="TDS201" s="59"/>
      <c r="TDT201" s="59"/>
      <c r="TDU201" s="59"/>
      <c r="TDV201" s="59"/>
      <c r="TDW201" s="59"/>
      <c r="TDX201" s="59"/>
      <c r="TDY201" s="59"/>
      <c r="TDZ201" s="59"/>
      <c r="TEA201" s="65" t="s">
        <v>454</v>
      </c>
      <c r="TEB201" s="59"/>
      <c r="TEC201" s="59"/>
      <c r="TED201" s="59"/>
      <c r="TEE201" s="59"/>
      <c r="TEF201" s="59"/>
      <c r="TEG201" s="59"/>
      <c r="TEH201" s="59"/>
      <c r="TEI201" s="59"/>
      <c r="TEJ201" s="59"/>
      <c r="TEK201" s="65" t="s">
        <v>454</v>
      </c>
      <c r="TEL201" s="59"/>
      <c r="TEM201" s="59"/>
      <c r="TEN201" s="59"/>
      <c r="TEO201" s="59"/>
      <c r="TEP201" s="59"/>
      <c r="TEQ201" s="59"/>
      <c r="TER201" s="59"/>
      <c r="TES201" s="59"/>
      <c r="TET201" s="59"/>
      <c r="TEU201" s="65" t="s">
        <v>454</v>
      </c>
      <c r="TEV201" s="59"/>
      <c r="TEW201" s="59"/>
      <c r="TEX201" s="59"/>
      <c r="TEY201" s="59"/>
      <c r="TEZ201" s="59"/>
      <c r="TFA201" s="59"/>
      <c r="TFB201" s="59"/>
      <c r="TFC201" s="59"/>
      <c r="TFD201" s="59"/>
      <c r="TFE201" s="65" t="s">
        <v>454</v>
      </c>
      <c r="TFF201" s="59"/>
      <c r="TFG201" s="59"/>
      <c r="TFH201" s="59"/>
      <c r="TFI201" s="59"/>
      <c r="TFJ201" s="59"/>
      <c r="TFK201" s="59"/>
      <c r="TFL201" s="59"/>
      <c r="TFM201" s="59"/>
      <c r="TFN201" s="59"/>
      <c r="TFO201" s="65" t="s">
        <v>454</v>
      </c>
      <c r="TFP201" s="59"/>
      <c r="TFQ201" s="59"/>
      <c r="TFR201" s="59"/>
      <c r="TFS201" s="59"/>
      <c r="TFT201" s="59"/>
      <c r="TFU201" s="59"/>
      <c r="TFV201" s="59"/>
      <c r="TFW201" s="59"/>
      <c r="TFX201" s="59"/>
      <c r="TFY201" s="65" t="s">
        <v>454</v>
      </c>
      <c r="TFZ201" s="59"/>
      <c r="TGA201" s="59"/>
      <c r="TGB201" s="59"/>
      <c r="TGC201" s="59"/>
      <c r="TGD201" s="59"/>
      <c r="TGE201" s="59"/>
      <c r="TGF201" s="59"/>
      <c r="TGG201" s="59"/>
      <c r="TGH201" s="59"/>
      <c r="TGI201" s="65" t="s">
        <v>454</v>
      </c>
      <c r="TGJ201" s="59"/>
      <c r="TGK201" s="59"/>
      <c r="TGL201" s="59"/>
      <c r="TGM201" s="59"/>
      <c r="TGN201" s="59"/>
      <c r="TGO201" s="59"/>
      <c r="TGP201" s="59"/>
      <c r="TGQ201" s="59"/>
      <c r="TGR201" s="59"/>
      <c r="TGS201" s="65" t="s">
        <v>454</v>
      </c>
      <c r="TGT201" s="59"/>
      <c r="TGU201" s="59"/>
      <c r="TGV201" s="59"/>
      <c r="TGW201" s="59"/>
      <c r="TGX201" s="59"/>
      <c r="TGY201" s="59"/>
      <c r="TGZ201" s="59"/>
      <c r="THA201" s="59"/>
      <c r="THB201" s="59"/>
      <c r="THC201" s="65" t="s">
        <v>454</v>
      </c>
      <c r="THD201" s="59"/>
      <c r="THE201" s="59"/>
      <c r="THF201" s="59"/>
      <c r="THG201" s="59"/>
      <c r="THH201" s="59"/>
      <c r="THI201" s="59"/>
      <c r="THJ201" s="59"/>
      <c r="THK201" s="59"/>
      <c r="THL201" s="59"/>
      <c r="THM201" s="65" t="s">
        <v>454</v>
      </c>
      <c r="THN201" s="59"/>
      <c r="THO201" s="59"/>
      <c r="THP201" s="59"/>
      <c r="THQ201" s="59"/>
      <c r="THR201" s="59"/>
      <c r="THS201" s="59"/>
      <c r="THT201" s="59"/>
      <c r="THU201" s="59"/>
      <c r="THV201" s="59"/>
      <c r="THW201" s="65" t="s">
        <v>454</v>
      </c>
      <c r="THX201" s="59"/>
      <c r="THY201" s="59"/>
      <c r="THZ201" s="59"/>
      <c r="TIA201" s="59"/>
      <c r="TIB201" s="59"/>
      <c r="TIC201" s="59"/>
      <c r="TID201" s="59"/>
      <c r="TIE201" s="59"/>
      <c r="TIF201" s="59"/>
      <c r="TIG201" s="65" t="s">
        <v>454</v>
      </c>
      <c r="TIH201" s="59"/>
      <c r="TII201" s="59"/>
      <c r="TIJ201" s="59"/>
      <c r="TIK201" s="59"/>
      <c r="TIL201" s="59"/>
      <c r="TIM201" s="59"/>
      <c r="TIN201" s="59"/>
      <c r="TIO201" s="59"/>
      <c r="TIP201" s="59"/>
      <c r="TIQ201" s="65" t="s">
        <v>454</v>
      </c>
      <c r="TIR201" s="59"/>
      <c r="TIS201" s="59"/>
      <c r="TIT201" s="59"/>
      <c r="TIU201" s="59"/>
      <c r="TIV201" s="59"/>
      <c r="TIW201" s="59"/>
      <c r="TIX201" s="59"/>
      <c r="TIY201" s="59"/>
      <c r="TIZ201" s="59"/>
      <c r="TJA201" s="65" t="s">
        <v>454</v>
      </c>
      <c r="TJB201" s="59"/>
      <c r="TJC201" s="59"/>
      <c r="TJD201" s="59"/>
      <c r="TJE201" s="59"/>
      <c r="TJF201" s="59"/>
      <c r="TJG201" s="59"/>
      <c r="TJH201" s="59"/>
      <c r="TJI201" s="59"/>
      <c r="TJJ201" s="59"/>
      <c r="TJK201" s="65" t="s">
        <v>454</v>
      </c>
      <c r="TJL201" s="59"/>
      <c r="TJM201" s="59"/>
      <c r="TJN201" s="59"/>
      <c r="TJO201" s="59"/>
      <c r="TJP201" s="59"/>
      <c r="TJQ201" s="59"/>
      <c r="TJR201" s="59"/>
      <c r="TJS201" s="59"/>
      <c r="TJT201" s="59"/>
      <c r="TJU201" s="65" t="s">
        <v>454</v>
      </c>
      <c r="TJV201" s="59"/>
      <c r="TJW201" s="59"/>
      <c r="TJX201" s="59"/>
      <c r="TJY201" s="59"/>
      <c r="TJZ201" s="59"/>
      <c r="TKA201" s="59"/>
      <c r="TKB201" s="59"/>
      <c r="TKC201" s="59"/>
      <c r="TKD201" s="59"/>
      <c r="TKE201" s="65" t="s">
        <v>454</v>
      </c>
      <c r="TKF201" s="59"/>
      <c r="TKG201" s="59"/>
      <c r="TKH201" s="59"/>
      <c r="TKI201" s="59"/>
      <c r="TKJ201" s="59"/>
      <c r="TKK201" s="59"/>
      <c r="TKL201" s="59"/>
      <c r="TKM201" s="59"/>
      <c r="TKN201" s="59"/>
      <c r="TKO201" s="65" t="s">
        <v>454</v>
      </c>
      <c r="TKP201" s="59"/>
      <c r="TKQ201" s="59"/>
      <c r="TKR201" s="59"/>
      <c r="TKS201" s="59"/>
      <c r="TKT201" s="59"/>
      <c r="TKU201" s="59"/>
      <c r="TKV201" s="59"/>
      <c r="TKW201" s="59"/>
      <c r="TKX201" s="59"/>
      <c r="TKY201" s="65" t="s">
        <v>454</v>
      </c>
      <c r="TKZ201" s="59"/>
      <c r="TLA201" s="59"/>
      <c r="TLB201" s="59"/>
      <c r="TLC201" s="59"/>
      <c r="TLD201" s="59"/>
      <c r="TLE201" s="59"/>
      <c r="TLF201" s="59"/>
      <c r="TLG201" s="59"/>
      <c r="TLH201" s="59"/>
      <c r="TLI201" s="65" t="s">
        <v>454</v>
      </c>
      <c r="TLJ201" s="59"/>
      <c r="TLK201" s="59"/>
      <c r="TLL201" s="59"/>
      <c r="TLM201" s="59"/>
      <c r="TLN201" s="59"/>
      <c r="TLO201" s="59"/>
      <c r="TLP201" s="59"/>
      <c r="TLQ201" s="59"/>
      <c r="TLR201" s="59"/>
      <c r="TLS201" s="65" t="s">
        <v>454</v>
      </c>
      <c r="TLT201" s="59"/>
      <c r="TLU201" s="59"/>
      <c r="TLV201" s="59"/>
      <c r="TLW201" s="59"/>
      <c r="TLX201" s="59"/>
      <c r="TLY201" s="59"/>
      <c r="TLZ201" s="59"/>
      <c r="TMA201" s="59"/>
      <c r="TMB201" s="59"/>
      <c r="TMC201" s="65" t="s">
        <v>454</v>
      </c>
      <c r="TMD201" s="59"/>
      <c r="TME201" s="59"/>
      <c r="TMF201" s="59"/>
      <c r="TMG201" s="59"/>
      <c r="TMH201" s="59"/>
      <c r="TMI201" s="59"/>
      <c r="TMJ201" s="59"/>
      <c r="TMK201" s="59"/>
      <c r="TML201" s="59"/>
      <c r="TMM201" s="65" t="s">
        <v>454</v>
      </c>
      <c r="TMN201" s="59"/>
      <c r="TMO201" s="59"/>
      <c r="TMP201" s="59"/>
      <c r="TMQ201" s="59"/>
      <c r="TMR201" s="59"/>
      <c r="TMS201" s="59"/>
      <c r="TMT201" s="59"/>
      <c r="TMU201" s="59"/>
      <c r="TMV201" s="59"/>
      <c r="TMW201" s="65" t="s">
        <v>454</v>
      </c>
      <c r="TMX201" s="59"/>
      <c r="TMY201" s="59"/>
      <c r="TMZ201" s="59"/>
      <c r="TNA201" s="59"/>
      <c r="TNB201" s="59"/>
      <c r="TNC201" s="59"/>
      <c r="TND201" s="59"/>
      <c r="TNE201" s="59"/>
      <c r="TNF201" s="59"/>
      <c r="TNG201" s="65" t="s">
        <v>454</v>
      </c>
      <c r="TNH201" s="59"/>
      <c r="TNI201" s="59"/>
      <c r="TNJ201" s="59"/>
      <c r="TNK201" s="59"/>
      <c r="TNL201" s="59"/>
      <c r="TNM201" s="59"/>
      <c r="TNN201" s="59"/>
      <c r="TNO201" s="59"/>
      <c r="TNP201" s="59"/>
      <c r="TNQ201" s="65" t="s">
        <v>454</v>
      </c>
      <c r="TNR201" s="59"/>
      <c r="TNS201" s="59"/>
      <c r="TNT201" s="59"/>
      <c r="TNU201" s="59"/>
      <c r="TNV201" s="59"/>
      <c r="TNW201" s="59"/>
      <c r="TNX201" s="59"/>
      <c r="TNY201" s="59"/>
      <c r="TNZ201" s="59"/>
      <c r="TOA201" s="65" t="s">
        <v>454</v>
      </c>
      <c r="TOB201" s="59"/>
      <c r="TOC201" s="59"/>
      <c r="TOD201" s="59"/>
      <c r="TOE201" s="59"/>
      <c r="TOF201" s="59"/>
      <c r="TOG201" s="59"/>
      <c r="TOH201" s="59"/>
      <c r="TOI201" s="59"/>
      <c r="TOJ201" s="59"/>
      <c r="TOK201" s="65" t="s">
        <v>454</v>
      </c>
      <c r="TOL201" s="59"/>
      <c r="TOM201" s="59"/>
      <c r="TON201" s="59"/>
      <c r="TOO201" s="59"/>
      <c r="TOP201" s="59"/>
      <c r="TOQ201" s="59"/>
      <c r="TOR201" s="59"/>
      <c r="TOS201" s="59"/>
      <c r="TOT201" s="59"/>
      <c r="TOU201" s="65" t="s">
        <v>454</v>
      </c>
      <c r="TOV201" s="59"/>
      <c r="TOW201" s="59"/>
      <c r="TOX201" s="59"/>
      <c r="TOY201" s="59"/>
      <c r="TOZ201" s="59"/>
      <c r="TPA201" s="59"/>
      <c r="TPB201" s="59"/>
      <c r="TPC201" s="59"/>
      <c r="TPD201" s="59"/>
      <c r="TPE201" s="65" t="s">
        <v>454</v>
      </c>
      <c r="TPF201" s="59"/>
      <c r="TPG201" s="59"/>
      <c r="TPH201" s="59"/>
      <c r="TPI201" s="59"/>
      <c r="TPJ201" s="59"/>
      <c r="TPK201" s="59"/>
      <c r="TPL201" s="59"/>
      <c r="TPM201" s="59"/>
      <c r="TPN201" s="59"/>
      <c r="TPO201" s="65" t="s">
        <v>454</v>
      </c>
      <c r="TPP201" s="59"/>
      <c r="TPQ201" s="59"/>
      <c r="TPR201" s="59"/>
      <c r="TPS201" s="59"/>
      <c r="TPT201" s="59"/>
      <c r="TPU201" s="59"/>
      <c r="TPV201" s="59"/>
      <c r="TPW201" s="59"/>
      <c r="TPX201" s="59"/>
      <c r="TPY201" s="65" t="s">
        <v>454</v>
      </c>
      <c r="TPZ201" s="59"/>
      <c r="TQA201" s="59"/>
      <c r="TQB201" s="59"/>
      <c r="TQC201" s="59"/>
      <c r="TQD201" s="59"/>
      <c r="TQE201" s="59"/>
      <c r="TQF201" s="59"/>
      <c r="TQG201" s="59"/>
      <c r="TQH201" s="59"/>
      <c r="TQI201" s="65" t="s">
        <v>454</v>
      </c>
      <c r="TQJ201" s="59"/>
      <c r="TQK201" s="59"/>
      <c r="TQL201" s="59"/>
      <c r="TQM201" s="59"/>
      <c r="TQN201" s="59"/>
      <c r="TQO201" s="59"/>
      <c r="TQP201" s="59"/>
      <c r="TQQ201" s="59"/>
      <c r="TQR201" s="59"/>
      <c r="TQS201" s="65" t="s">
        <v>454</v>
      </c>
      <c r="TQT201" s="59"/>
      <c r="TQU201" s="59"/>
      <c r="TQV201" s="59"/>
      <c r="TQW201" s="59"/>
      <c r="TQX201" s="59"/>
      <c r="TQY201" s="59"/>
      <c r="TQZ201" s="59"/>
      <c r="TRA201" s="59"/>
      <c r="TRB201" s="59"/>
      <c r="TRC201" s="65" t="s">
        <v>454</v>
      </c>
      <c r="TRD201" s="59"/>
      <c r="TRE201" s="59"/>
      <c r="TRF201" s="59"/>
      <c r="TRG201" s="59"/>
      <c r="TRH201" s="59"/>
      <c r="TRI201" s="59"/>
      <c r="TRJ201" s="59"/>
      <c r="TRK201" s="59"/>
      <c r="TRL201" s="59"/>
      <c r="TRM201" s="65" t="s">
        <v>454</v>
      </c>
      <c r="TRN201" s="59"/>
      <c r="TRO201" s="59"/>
      <c r="TRP201" s="59"/>
      <c r="TRQ201" s="59"/>
      <c r="TRR201" s="59"/>
      <c r="TRS201" s="59"/>
      <c r="TRT201" s="59"/>
      <c r="TRU201" s="59"/>
      <c r="TRV201" s="59"/>
      <c r="TRW201" s="65" t="s">
        <v>454</v>
      </c>
      <c r="TRX201" s="59"/>
      <c r="TRY201" s="59"/>
      <c r="TRZ201" s="59"/>
      <c r="TSA201" s="59"/>
      <c r="TSB201" s="59"/>
      <c r="TSC201" s="59"/>
      <c r="TSD201" s="59"/>
      <c r="TSE201" s="59"/>
      <c r="TSF201" s="59"/>
      <c r="TSG201" s="65" t="s">
        <v>454</v>
      </c>
      <c r="TSH201" s="59"/>
      <c r="TSI201" s="59"/>
      <c r="TSJ201" s="59"/>
      <c r="TSK201" s="59"/>
      <c r="TSL201" s="59"/>
      <c r="TSM201" s="59"/>
      <c r="TSN201" s="59"/>
      <c r="TSO201" s="59"/>
      <c r="TSP201" s="59"/>
      <c r="TSQ201" s="65" t="s">
        <v>454</v>
      </c>
      <c r="TSR201" s="59"/>
      <c r="TSS201" s="59"/>
      <c r="TST201" s="59"/>
      <c r="TSU201" s="59"/>
      <c r="TSV201" s="59"/>
      <c r="TSW201" s="59"/>
      <c r="TSX201" s="59"/>
      <c r="TSY201" s="59"/>
      <c r="TSZ201" s="59"/>
      <c r="TTA201" s="65" t="s">
        <v>454</v>
      </c>
      <c r="TTB201" s="59"/>
      <c r="TTC201" s="59"/>
      <c r="TTD201" s="59"/>
      <c r="TTE201" s="59"/>
      <c r="TTF201" s="59"/>
      <c r="TTG201" s="59"/>
      <c r="TTH201" s="59"/>
      <c r="TTI201" s="59"/>
      <c r="TTJ201" s="59"/>
      <c r="TTK201" s="65" t="s">
        <v>454</v>
      </c>
      <c r="TTL201" s="59"/>
      <c r="TTM201" s="59"/>
      <c r="TTN201" s="59"/>
      <c r="TTO201" s="59"/>
      <c r="TTP201" s="59"/>
      <c r="TTQ201" s="59"/>
      <c r="TTR201" s="59"/>
      <c r="TTS201" s="59"/>
      <c r="TTT201" s="59"/>
      <c r="TTU201" s="65" t="s">
        <v>454</v>
      </c>
      <c r="TTV201" s="59"/>
      <c r="TTW201" s="59"/>
      <c r="TTX201" s="59"/>
      <c r="TTY201" s="59"/>
      <c r="TTZ201" s="59"/>
      <c r="TUA201" s="59"/>
      <c r="TUB201" s="59"/>
      <c r="TUC201" s="59"/>
      <c r="TUD201" s="59"/>
      <c r="TUE201" s="65" t="s">
        <v>454</v>
      </c>
      <c r="TUF201" s="59"/>
      <c r="TUG201" s="59"/>
      <c r="TUH201" s="59"/>
      <c r="TUI201" s="59"/>
      <c r="TUJ201" s="59"/>
      <c r="TUK201" s="59"/>
      <c r="TUL201" s="59"/>
      <c r="TUM201" s="59"/>
      <c r="TUN201" s="59"/>
      <c r="TUO201" s="65" t="s">
        <v>454</v>
      </c>
      <c r="TUP201" s="59"/>
      <c r="TUQ201" s="59"/>
      <c r="TUR201" s="59"/>
      <c r="TUS201" s="59"/>
      <c r="TUT201" s="59"/>
      <c r="TUU201" s="59"/>
      <c r="TUV201" s="59"/>
      <c r="TUW201" s="59"/>
      <c r="TUX201" s="59"/>
      <c r="TUY201" s="65" t="s">
        <v>454</v>
      </c>
      <c r="TUZ201" s="59"/>
      <c r="TVA201" s="59"/>
      <c r="TVB201" s="59"/>
      <c r="TVC201" s="59"/>
      <c r="TVD201" s="59"/>
      <c r="TVE201" s="59"/>
      <c r="TVF201" s="59"/>
      <c r="TVG201" s="59"/>
      <c r="TVH201" s="59"/>
      <c r="TVI201" s="65" t="s">
        <v>454</v>
      </c>
      <c r="TVJ201" s="59"/>
      <c r="TVK201" s="59"/>
      <c r="TVL201" s="59"/>
      <c r="TVM201" s="59"/>
      <c r="TVN201" s="59"/>
      <c r="TVO201" s="59"/>
      <c r="TVP201" s="59"/>
      <c r="TVQ201" s="59"/>
      <c r="TVR201" s="59"/>
      <c r="TVS201" s="65" t="s">
        <v>454</v>
      </c>
      <c r="TVT201" s="59"/>
      <c r="TVU201" s="59"/>
      <c r="TVV201" s="59"/>
      <c r="TVW201" s="59"/>
      <c r="TVX201" s="59"/>
      <c r="TVY201" s="59"/>
      <c r="TVZ201" s="59"/>
      <c r="TWA201" s="59"/>
      <c r="TWB201" s="59"/>
      <c r="TWC201" s="65" t="s">
        <v>454</v>
      </c>
      <c r="TWD201" s="59"/>
      <c r="TWE201" s="59"/>
      <c r="TWF201" s="59"/>
      <c r="TWG201" s="59"/>
      <c r="TWH201" s="59"/>
      <c r="TWI201" s="59"/>
      <c r="TWJ201" s="59"/>
      <c r="TWK201" s="59"/>
      <c r="TWL201" s="59"/>
      <c r="TWM201" s="65" t="s">
        <v>454</v>
      </c>
      <c r="TWN201" s="59"/>
      <c r="TWO201" s="59"/>
      <c r="TWP201" s="59"/>
      <c r="TWQ201" s="59"/>
      <c r="TWR201" s="59"/>
      <c r="TWS201" s="59"/>
      <c r="TWT201" s="59"/>
      <c r="TWU201" s="59"/>
      <c r="TWV201" s="59"/>
      <c r="TWW201" s="65" t="s">
        <v>454</v>
      </c>
      <c r="TWX201" s="59"/>
      <c r="TWY201" s="59"/>
      <c r="TWZ201" s="59"/>
      <c r="TXA201" s="59"/>
      <c r="TXB201" s="59"/>
      <c r="TXC201" s="59"/>
      <c r="TXD201" s="59"/>
      <c r="TXE201" s="59"/>
      <c r="TXF201" s="59"/>
      <c r="TXG201" s="65" t="s">
        <v>454</v>
      </c>
      <c r="TXH201" s="59"/>
      <c r="TXI201" s="59"/>
      <c r="TXJ201" s="59"/>
      <c r="TXK201" s="59"/>
      <c r="TXL201" s="59"/>
      <c r="TXM201" s="59"/>
      <c r="TXN201" s="59"/>
      <c r="TXO201" s="59"/>
      <c r="TXP201" s="59"/>
      <c r="TXQ201" s="65" t="s">
        <v>454</v>
      </c>
      <c r="TXR201" s="59"/>
      <c r="TXS201" s="59"/>
      <c r="TXT201" s="59"/>
      <c r="TXU201" s="59"/>
      <c r="TXV201" s="59"/>
      <c r="TXW201" s="59"/>
      <c r="TXX201" s="59"/>
      <c r="TXY201" s="59"/>
      <c r="TXZ201" s="59"/>
      <c r="TYA201" s="65" t="s">
        <v>454</v>
      </c>
      <c r="TYB201" s="59"/>
      <c r="TYC201" s="59"/>
      <c r="TYD201" s="59"/>
      <c r="TYE201" s="59"/>
      <c r="TYF201" s="59"/>
      <c r="TYG201" s="59"/>
      <c r="TYH201" s="59"/>
      <c r="TYI201" s="59"/>
      <c r="TYJ201" s="59"/>
      <c r="TYK201" s="65" t="s">
        <v>454</v>
      </c>
      <c r="TYL201" s="59"/>
      <c r="TYM201" s="59"/>
      <c r="TYN201" s="59"/>
      <c r="TYO201" s="59"/>
      <c r="TYP201" s="59"/>
      <c r="TYQ201" s="59"/>
      <c r="TYR201" s="59"/>
      <c r="TYS201" s="59"/>
      <c r="TYT201" s="59"/>
      <c r="TYU201" s="65" t="s">
        <v>454</v>
      </c>
      <c r="TYV201" s="59"/>
      <c r="TYW201" s="59"/>
      <c r="TYX201" s="59"/>
      <c r="TYY201" s="59"/>
      <c r="TYZ201" s="59"/>
      <c r="TZA201" s="59"/>
      <c r="TZB201" s="59"/>
      <c r="TZC201" s="59"/>
      <c r="TZD201" s="59"/>
      <c r="TZE201" s="65" t="s">
        <v>454</v>
      </c>
      <c r="TZF201" s="59"/>
      <c r="TZG201" s="59"/>
      <c r="TZH201" s="59"/>
      <c r="TZI201" s="59"/>
      <c r="TZJ201" s="59"/>
      <c r="TZK201" s="59"/>
      <c r="TZL201" s="59"/>
      <c r="TZM201" s="59"/>
      <c r="TZN201" s="59"/>
      <c r="TZO201" s="65" t="s">
        <v>454</v>
      </c>
      <c r="TZP201" s="59"/>
      <c r="TZQ201" s="59"/>
      <c r="TZR201" s="59"/>
      <c r="TZS201" s="59"/>
      <c r="TZT201" s="59"/>
      <c r="TZU201" s="59"/>
      <c r="TZV201" s="59"/>
      <c r="TZW201" s="59"/>
      <c r="TZX201" s="59"/>
      <c r="TZY201" s="65" t="s">
        <v>454</v>
      </c>
      <c r="TZZ201" s="59"/>
      <c r="UAA201" s="59"/>
      <c r="UAB201" s="59"/>
      <c r="UAC201" s="59"/>
      <c r="UAD201" s="59"/>
      <c r="UAE201" s="59"/>
      <c r="UAF201" s="59"/>
      <c r="UAG201" s="59"/>
      <c r="UAH201" s="59"/>
      <c r="UAI201" s="65" t="s">
        <v>454</v>
      </c>
      <c r="UAJ201" s="59"/>
      <c r="UAK201" s="59"/>
      <c r="UAL201" s="59"/>
      <c r="UAM201" s="59"/>
      <c r="UAN201" s="59"/>
      <c r="UAO201" s="59"/>
      <c r="UAP201" s="59"/>
      <c r="UAQ201" s="59"/>
      <c r="UAR201" s="59"/>
      <c r="UAS201" s="65" t="s">
        <v>454</v>
      </c>
      <c r="UAT201" s="59"/>
      <c r="UAU201" s="59"/>
      <c r="UAV201" s="59"/>
      <c r="UAW201" s="59"/>
      <c r="UAX201" s="59"/>
      <c r="UAY201" s="59"/>
      <c r="UAZ201" s="59"/>
      <c r="UBA201" s="59"/>
      <c r="UBB201" s="59"/>
      <c r="UBC201" s="65" t="s">
        <v>454</v>
      </c>
      <c r="UBD201" s="59"/>
      <c r="UBE201" s="59"/>
      <c r="UBF201" s="59"/>
      <c r="UBG201" s="59"/>
      <c r="UBH201" s="59"/>
      <c r="UBI201" s="59"/>
      <c r="UBJ201" s="59"/>
      <c r="UBK201" s="59"/>
      <c r="UBL201" s="59"/>
      <c r="UBM201" s="65" t="s">
        <v>454</v>
      </c>
      <c r="UBN201" s="59"/>
      <c r="UBO201" s="59"/>
      <c r="UBP201" s="59"/>
      <c r="UBQ201" s="59"/>
      <c r="UBR201" s="59"/>
      <c r="UBS201" s="59"/>
      <c r="UBT201" s="59"/>
      <c r="UBU201" s="59"/>
      <c r="UBV201" s="59"/>
      <c r="UBW201" s="65" t="s">
        <v>454</v>
      </c>
      <c r="UBX201" s="59"/>
      <c r="UBY201" s="59"/>
      <c r="UBZ201" s="59"/>
      <c r="UCA201" s="59"/>
      <c r="UCB201" s="59"/>
      <c r="UCC201" s="59"/>
      <c r="UCD201" s="59"/>
      <c r="UCE201" s="59"/>
      <c r="UCF201" s="59"/>
      <c r="UCG201" s="65" t="s">
        <v>454</v>
      </c>
      <c r="UCH201" s="59"/>
      <c r="UCI201" s="59"/>
      <c r="UCJ201" s="59"/>
      <c r="UCK201" s="59"/>
      <c r="UCL201" s="59"/>
      <c r="UCM201" s="59"/>
      <c r="UCN201" s="59"/>
      <c r="UCO201" s="59"/>
      <c r="UCP201" s="59"/>
      <c r="UCQ201" s="65" t="s">
        <v>454</v>
      </c>
      <c r="UCR201" s="59"/>
      <c r="UCS201" s="59"/>
      <c r="UCT201" s="59"/>
      <c r="UCU201" s="59"/>
      <c r="UCV201" s="59"/>
      <c r="UCW201" s="59"/>
      <c r="UCX201" s="59"/>
      <c r="UCY201" s="59"/>
      <c r="UCZ201" s="59"/>
      <c r="UDA201" s="65" t="s">
        <v>454</v>
      </c>
      <c r="UDB201" s="59"/>
      <c r="UDC201" s="59"/>
      <c r="UDD201" s="59"/>
      <c r="UDE201" s="59"/>
      <c r="UDF201" s="59"/>
      <c r="UDG201" s="59"/>
      <c r="UDH201" s="59"/>
      <c r="UDI201" s="59"/>
      <c r="UDJ201" s="59"/>
      <c r="UDK201" s="65" t="s">
        <v>454</v>
      </c>
      <c r="UDL201" s="59"/>
      <c r="UDM201" s="59"/>
      <c r="UDN201" s="59"/>
      <c r="UDO201" s="59"/>
      <c r="UDP201" s="59"/>
      <c r="UDQ201" s="59"/>
      <c r="UDR201" s="59"/>
      <c r="UDS201" s="59"/>
      <c r="UDT201" s="59"/>
      <c r="UDU201" s="65" t="s">
        <v>454</v>
      </c>
      <c r="UDV201" s="59"/>
      <c r="UDW201" s="59"/>
      <c r="UDX201" s="59"/>
      <c r="UDY201" s="59"/>
      <c r="UDZ201" s="59"/>
      <c r="UEA201" s="59"/>
      <c r="UEB201" s="59"/>
      <c r="UEC201" s="59"/>
      <c r="UED201" s="59"/>
      <c r="UEE201" s="65" t="s">
        <v>454</v>
      </c>
      <c r="UEF201" s="59"/>
      <c r="UEG201" s="59"/>
      <c r="UEH201" s="59"/>
      <c r="UEI201" s="59"/>
      <c r="UEJ201" s="59"/>
      <c r="UEK201" s="59"/>
      <c r="UEL201" s="59"/>
      <c r="UEM201" s="59"/>
      <c r="UEN201" s="59"/>
      <c r="UEO201" s="65" t="s">
        <v>454</v>
      </c>
      <c r="UEP201" s="59"/>
      <c r="UEQ201" s="59"/>
      <c r="UER201" s="59"/>
      <c r="UES201" s="59"/>
      <c r="UET201" s="59"/>
      <c r="UEU201" s="59"/>
      <c r="UEV201" s="59"/>
      <c r="UEW201" s="59"/>
      <c r="UEX201" s="59"/>
      <c r="UEY201" s="65" t="s">
        <v>454</v>
      </c>
      <c r="UEZ201" s="59"/>
      <c r="UFA201" s="59"/>
      <c r="UFB201" s="59"/>
      <c r="UFC201" s="59"/>
      <c r="UFD201" s="59"/>
      <c r="UFE201" s="59"/>
      <c r="UFF201" s="59"/>
      <c r="UFG201" s="59"/>
      <c r="UFH201" s="59"/>
      <c r="UFI201" s="65" t="s">
        <v>454</v>
      </c>
      <c r="UFJ201" s="59"/>
      <c r="UFK201" s="59"/>
      <c r="UFL201" s="59"/>
      <c r="UFM201" s="59"/>
      <c r="UFN201" s="59"/>
      <c r="UFO201" s="59"/>
      <c r="UFP201" s="59"/>
      <c r="UFQ201" s="59"/>
      <c r="UFR201" s="59"/>
      <c r="UFS201" s="65" t="s">
        <v>454</v>
      </c>
      <c r="UFT201" s="59"/>
      <c r="UFU201" s="59"/>
      <c r="UFV201" s="59"/>
      <c r="UFW201" s="59"/>
      <c r="UFX201" s="59"/>
      <c r="UFY201" s="59"/>
      <c r="UFZ201" s="59"/>
      <c r="UGA201" s="59"/>
      <c r="UGB201" s="59"/>
      <c r="UGC201" s="65" t="s">
        <v>454</v>
      </c>
      <c r="UGD201" s="59"/>
      <c r="UGE201" s="59"/>
      <c r="UGF201" s="59"/>
      <c r="UGG201" s="59"/>
      <c r="UGH201" s="59"/>
      <c r="UGI201" s="59"/>
      <c r="UGJ201" s="59"/>
      <c r="UGK201" s="59"/>
      <c r="UGL201" s="59"/>
      <c r="UGM201" s="65" t="s">
        <v>454</v>
      </c>
      <c r="UGN201" s="59"/>
      <c r="UGO201" s="59"/>
      <c r="UGP201" s="59"/>
      <c r="UGQ201" s="59"/>
      <c r="UGR201" s="59"/>
      <c r="UGS201" s="59"/>
      <c r="UGT201" s="59"/>
      <c r="UGU201" s="59"/>
      <c r="UGV201" s="59"/>
      <c r="UGW201" s="65" t="s">
        <v>454</v>
      </c>
      <c r="UGX201" s="59"/>
      <c r="UGY201" s="59"/>
      <c r="UGZ201" s="59"/>
      <c r="UHA201" s="59"/>
      <c r="UHB201" s="59"/>
      <c r="UHC201" s="59"/>
      <c r="UHD201" s="59"/>
      <c r="UHE201" s="59"/>
      <c r="UHF201" s="59"/>
      <c r="UHG201" s="65" t="s">
        <v>454</v>
      </c>
      <c r="UHH201" s="59"/>
      <c r="UHI201" s="59"/>
      <c r="UHJ201" s="59"/>
      <c r="UHK201" s="59"/>
      <c r="UHL201" s="59"/>
      <c r="UHM201" s="59"/>
      <c r="UHN201" s="59"/>
      <c r="UHO201" s="59"/>
      <c r="UHP201" s="59"/>
      <c r="UHQ201" s="65" t="s">
        <v>454</v>
      </c>
      <c r="UHR201" s="59"/>
      <c r="UHS201" s="59"/>
      <c r="UHT201" s="59"/>
      <c r="UHU201" s="59"/>
      <c r="UHV201" s="59"/>
      <c r="UHW201" s="59"/>
      <c r="UHX201" s="59"/>
      <c r="UHY201" s="59"/>
      <c r="UHZ201" s="59"/>
      <c r="UIA201" s="65" t="s">
        <v>454</v>
      </c>
      <c r="UIB201" s="59"/>
      <c r="UIC201" s="59"/>
      <c r="UID201" s="59"/>
      <c r="UIE201" s="59"/>
      <c r="UIF201" s="59"/>
      <c r="UIG201" s="59"/>
      <c r="UIH201" s="59"/>
      <c r="UII201" s="59"/>
      <c r="UIJ201" s="59"/>
      <c r="UIK201" s="65" t="s">
        <v>454</v>
      </c>
      <c r="UIL201" s="59"/>
      <c r="UIM201" s="59"/>
      <c r="UIN201" s="59"/>
      <c r="UIO201" s="59"/>
      <c r="UIP201" s="59"/>
      <c r="UIQ201" s="59"/>
      <c r="UIR201" s="59"/>
      <c r="UIS201" s="59"/>
      <c r="UIT201" s="59"/>
      <c r="UIU201" s="65" t="s">
        <v>454</v>
      </c>
      <c r="UIV201" s="59"/>
      <c r="UIW201" s="59"/>
      <c r="UIX201" s="59"/>
      <c r="UIY201" s="59"/>
      <c r="UIZ201" s="59"/>
      <c r="UJA201" s="59"/>
      <c r="UJB201" s="59"/>
      <c r="UJC201" s="59"/>
      <c r="UJD201" s="59"/>
      <c r="UJE201" s="65" t="s">
        <v>454</v>
      </c>
      <c r="UJF201" s="59"/>
      <c r="UJG201" s="59"/>
      <c r="UJH201" s="59"/>
      <c r="UJI201" s="59"/>
      <c r="UJJ201" s="59"/>
      <c r="UJK201" s="59"/>
      <c r="UJL201" s="59"/>
      <c r="UJM201" s="59"/>
      <c r="UJN201" s="59"/>
      <c r="UJO201" s="65" t="s">
        <v>454</v>
      </c>
      <c r="UJP201" s="59"/>
      <c r="UJQ201" s="59"/>
      <c r="UJR201" s="59"/>
      <c r="UJS201" s="59"/>
      <c r="UJT201" s="59"/>
      <c r="UJU201" s="59"/>
      <c r="UJV201" s="59"/>
      <c r="UJW201" s="59"/>
      <c r="UJX201" s="59"/>
      <c r="UJY201" s="65" t="s">
        <v>454</v>
      </c>
      <c r="UJZ201" s="59"/>
      <c r="UKA201" s="59"/>
      <c r="UKB201" s="59"/>
      <c r="UKC201" s="59"/>
      <c r="UKD201" s="59"/>
      <c r="UKE201" s="59"/>
      <c r="UKF201" s="59"/>
      <c r="UKG201" s="59"/>
      <c r="UKH201" s="59"/>
      <c r="UKI201" s="65" t="s">
        <v>454</v>
      </c>
      <c r="UKJ201" s="59"/>
      <c r="UKK201" s="59"/>
      <c r="UKL201" s="59"/>
      <c r="UKM201" s="59"/>
      <c r="UKN201" s="59"/>
      <c r="UKO201" s="59"/>
      <c r="UKP201" s="59"/>
      <c r="UKQ201" s="59"/>
      <c r="UKR201" s="59"/>
      <c r="UKS201" s="65" t="s">
        <v>454</v>
      </c>
      <c r="UKT201" s="59"/>
      <c r="UKU201" s="59"/>
      <c r="UKV201" s="59"/>
      <c r="UKW201" s="59"/>
      <c r="UKX201" s="59"/>
      <c r="UKY201" s="59"/>
      <c r="UKZ201" s="59"/>
      <c r="ULA201" s="59"/>
      <c r="ULB201" s="59"/>
      <c r="ULC201" s="65" t="s">
        <v>454</v>
      </c>
      <c r="ULD201" s="59"/>
      <c r="ULE201" s="59"/>
      <c r="ULF201" s="59"/>
      <c r="ULG201" s="59"/>
      <c r="ULH201" s="59"/>
      <c r="ULI201" s="59"/>
      <c r="ULJ201" s="59"/>
      <c r="ULK201" s="59"/>
      <c r="ULL201" s="59"/>
      <c r="ULM201" s="65" t="s">
        <v>454</v>
      </c>
      <c r="ULN201" s="59"/>
      <c r="ULO201" s="59"/>
      <c r="ULP201" s="59"/>
      <c r="ULQ201" s="59"/>
      <c r="ULR201" s="59"/>
      <c r="ULS201" s="59"/>
      <c r="ULT201" s="59"/>
      <c r="ULU201" s="59"/>
      <c r="ULV201" s="59"/>
      <c r="ULW201" s="65" t="s">
        <v>454</v>
      </c>
      <c r="ULX201" s="59"/>
      <c r="ULY201" s="59"/>
      <c r="ULZ201" s="59"/>
      <c r="UMA201" s="59"/>
      <c r="UMB201" s="59"/>
      <c r="UMC201" s="59"/>
      <c r="UMD201" s="59"/>
      <c r="UME201" s="59"/>
      <c r="UMF201" s="59"/>
      <c r="UMG201" s="65" t="s">
        <v>454</v>
      </c>
      <c r="UMH201" s="59"/>
      <c r="UMI201" s="59"/>
      <c r="UMJ201" s="59"/>
      <c r="UMK201" s="59"/>
      <c r="UML201" s="59"/>
      <c r="UMM201" s="59"/>
      <c r="UMN201" s="59"/>
      <c r="UMO201" s="59"/>
      <c r="UMP201" s="59"/>
      <c r="UMQ201" s="65" t="s">
        <v>454</v>
      </c>
      <c r="UMR201" s="59"/>
      <c r="UMS201" s="59"/>
      <c r="UMT201" s="59"/>
      <c r="UMU201" s="59"/>
      <c r="UMV201" s="59"/>
      <c r="UMW201" s="59"/>
      <c r="UMX201" s="59"/>
      <c r="UMY201" s="59"/>
      <c r="UMZ201" s="59"/>
      <c r="UNA201" s="65" t="s">
        <v>454</v>
      </c>
      <c r="UNB201" s="59"/>
      <c r="UNC201" s="59"/>
      <c r="UND201" s="59"/>
      <c r="UNE201" s="59"/>
      <c r="UNF201" s="59"/>
      <c r="UNG201" s="59"/>
      <c r="UNH201" s="59"/>
      <c r="UNI201" s="59"/>
      <c r="UNJ201" s="59"/>
      <c r="UNK201" s="65" t="s">
        <v>454</v>
      </c>
      <c r="UNL201" s="59"/>
      <c r="UNM201" s="59"/>
      <c r="UNN201" s="59"/>
      <c r="UNO201" s="59"/>
      <c r="UNP201" s="59"/>
      <c r="UNQ201" s="59"/>
      <c r="UNR201" s="59"/>
      <c r="UNS201" s="59"/>
      <c r="UNT201" s="59"/>
      <c r="UNU201" s="65" t="s">
        <v>454</v>
      </c>
      <c r="UNV201" s="59"/>
      <c r="UNW201" s="59"/>
      <c r="UNX201" s="59"/>
      <c r="UNY201" s="59"/>
      <c r="UNZ201" s="59"/>
      <c r="UOA201" s="59"/>
      <c r="UOB201" s="59"/>
      <c r="UOC201" s="59"/>
      <c r="UOD201" s="59"/>
      <c r="UOE201" s="65" t="s">
        <v>454</v>
      </c>
      <c r="UOF201" s="59"/>
      <c r="UOG201" s="59"/>
      <c r="UOH201" s="59"/>
      <c r="UOI201" s="59"/>
      <c r="UOJ201" s="59"/>
      <c r="UOK201" s="59"/>
      <c r="UOL201" s="59"/>
      <c r="UOM201" s="59"/>
      <c r="UON201" s="59"/>
      <c r="UOO201" s="65" t="s">
        <v>454</v>
      </c>
      <c r="UOP201" s="59"/>
      <c r="UOQ201" s="59"/>
      <c r="UOR201" s="59"/>
      <c r="UOS201" s="59"/>
      <c r="UOT201" s="59"/>
      <c r="UOU201" s="59"/>
      <c r="UOV201" s="59"/>
      <c r="UOW201" s="59"/>
      <c r="UOX201" s="59"/>
      <c r="UOY201" s="65" t="s">
        <v>454</v>
      </c>
      <c r="UOZ201" s="59"/>
      <c r="UPA201" s="59"/>
      <c r="UPB201" s="59"/>
      <c r="UPC201" s="59"/>
      <c r="UPD201" s="59"/>
      <c r="UPE201" s="59"/>
      <c r="UPF201" s="59"/>
      <c r="UPG201" s="59"/>
      <c r="UPH201" s="59"/>
      <c r="UPI201" s="65" t="s">
        <v>454</v>
      </c>
      <c r="UPJ201" s="59"/>
      <c r="UPK201" s="59"/>
      <c r="UPL201" s="59"/>
      <c r="UPM201" s="59"/>
      <c r="UPN201" s="59"/>
      <c r="UPO201" s="59"/>
      <c r="UPP201" s="59"/>
      <c r="UPQ201" s="59"/>
      <c r="UPR201" s="59"/>
      <c r="UPS201" s="65" t="s">
        <v>454</v>
      </c>
      <c r="UPT201" s="59"/>
      <c r="UPU201" s="59"/>
      <c r="UPV201" s="59"/>
      <c r="UPW201" s="59"/>
      <c r="UPX201" s="59"/>
      <c r="UPY201" s="59"/>
      <c r="UPZ201" s="59"/>
      <c r="UQA201" s="59"/>
      <c r="UQB201" s="59"/>
      <c r="UQC201" s="65" t="s">
        <v>454</v>
      </c>
      <c r="UQD201" s="59"/>
      <c r="UQE201" s="59"/>
      <c r="UQF201" s="59"/>
      <c r="UQG201" s="59"/>
      <c r="UQH201" s="59"/>
      <c r="UQI201" s="59"/>
      <c r="UQJ201" s="59"/>
      <c r="UQK201" s="59"/>
      <c r="UQL201" s="59"/>
      <c r="UQM201" s="65" t="s">
        <v>454</v>
      </c>
      <c r="UQN201" s="59"/>
      <c r="UQO201" s="59"/>
      <c r="UQP201" s="59"/>
      <c r="UQQ201" s="59"/>
      <c r="UQR201" s="59"/>
      <c r="UQS201" s="59"/>
      <c r="UQT201" s="59"/>
      <c r="UQU201" s="59"/>
      <c r="UQV201" s="59"/>
      <c r="UQW201" s="65" t="s">
        <v>454</v>
      </c>
      <c r="UQX201" s="59"/>
      <c r="UQY201" s="59"/>
      <c r="UQZ201" s="59"/>
      <c r="URA201" s="59"/>
      <c r="URB201" s="59"/>
      <c r="URC201" s="59"/>
      <c r="URD201" s="59"/>
      <c r="URE201" s="59"/>
      <c r="URF201" s="59"/>
      <c r="URG201" s="65" t="s">
        <v>454</v>
      </c>
      <c r="URH201" s="59"/>
      <c r="URI201" s="59"/>
      <c r="URJ201" s="59"/>
      <c r="URK201" s="59"/>
      <c r="URL201" s="59"/>
      <c r="URM201" s="59"/>
      <c r="URN201" s="59"/>
      <c r="URO201" s="59"/>
      <c r="URP201" s="59"/>
      <c r="URQ201" s="65" t="s">
        <v>454</v>
      </c>
      <c r="URR201" s="59"/>
      <c r="URS201" s="59"/>
      <c r="URT201" s="59"/>
      <c r="URU201" s="59"/>
      <c r="URV201" s="59"/>
      <c r="URW201" s="59"/>
      <c r="URX201" s="59"/>
      <c r="URY201" s="59"/>
      <c r="URZ201" s="59"/>
      <c r="USA201" s="65" t="s">
        <v>454</v>
      </c>
      <c r="USB201" s="59"/>
      <c r="USC201" s="59"/>
      <c r="USD201" s="59"/>
      <c r="USE201" s="59"/>
      <c r="USF201" s="59"/>
      <c r="USG201" s="59"/>
      <c r="USH201" s="59"/>
      <c r="USI201" s="59"/>
      <c r="USJ201" s="59"/>
      <c r="USK201" s="65" t="s">
        <v>454</v>
      </c>
      <c r="USL201" s="59"/>
      <c r="USM201" s="59"/>
      <c r="USN201" s="59"/>
      <c r="USO201" s="59"/>
      <c r="USP201" s="59"/>
      <c r="USQ201" s="59"/>
      <c r="USR201" s="59"/>
      <c r="USS201" s="59"/>
      <c r="UST201" s="59"/>
      <c r="USU201" s="65" t="s">
        <v>454</v>
      </c>
      <c r="USV201" s="59"/>
      <c r="USW201" s="59"/>
      <c r="USX201" s="59"/>
      <c r="USY201" s="59"/>
      <c r="USZ201" s="59"/>
      <c r="UTA201" s="59"/>
      <c r="UTB201" s="59"/>
      <c r="UTC201" s="59"/>
      <c r="UTD201" s="59"/>
      <c r="UTE201" s="65" t="s">
        <v>454</v>
      </c>
      <c r="UTF201" s="59"/>
      <c r="UTG201" s="59"/>
      <c r="UTH201" s="59"/>
      <c r="UTI201" s="59"/>
      <c r="UTJ201" s="59"/>
      <c r="UTK201" s="59"/>
      <c r="UTL201" s="59"/>
      <c r="UTM201" s="59"/>
      <c r="UTN201" s="59"/>
      <c r="UTO201" s="65" t="s">
        <v>454</v>
      </c>
      <c r="UTP201" s="59"/>
      <c r="UTQ201" s="59"/>
      <c r="UTR201" s="59"/>
      <c r="UTS201" s="59"/>
      <c r="UTT201" s="59"/>
      <c r="UTU201" s="59"/>
      <c r="UTV201" s="59"/>
      <c r="UTW201" s="59"/>
      <c r="UTX201" s="59"/>
      <c r="UTY201" s="65" t="s">
        <v>454</v>
      </c>
      <c r="UTZ201" s="59"/>
      <c r="UUA201" s="59"/>
      <c r="UUB201" s="59"/>
      <c r="UUC201" s="59"/>
      <c r="UUD201" s="59"/>
      <c r="UUE201" s="59"/>
      <c r="UUF201" s="59"/>
      <c r="UUG201" s="59"/>
      <c r="UUH201" s="59"/>
      <c r="UUI201" s="65" t="s">
        <v>454</v>
      </c>
      <c r="UUJ201" s="59"/>
      <c r="UUK201" s="59"/>
      <c r="UUL201" s="59"/>
      <c r="UUM201" s="59"/>
      <c r="UUN201" s="59"/>
      <c r="UUO201" s="59"/>
      <c r="UUP201" s="59"/>
      <c r="UUQ201" s="59"/>
      <c r="UUR201" s="59"/>
      <c r="UUS201" s="65" t="s">
        <v>454</v>
      </c>
      <c r="UUT201" s="59"/>
      <c r="UUU201" s="59"/>
      <c r="UUV201" s="59"/>
      <c r="UUW201" s="59"/>
      <c r="UUX201" s="59"/>
      <c r="UUY201" s="59"/>
      <c r="UUZ201" s="59"/>
      <c r="UVA201" s="59"/>
      <c r="UVB201" s="59"/>
      <c r="UVC201" s="65" t="s">
        <v>454</v>
      </c>
      <c r="UVD201" s="59"/>
      <c r="UVE201" s="59"/>
      <c r="UVF201" s="59"/>
      <c r="UVG201" s="59"/>
      <c r="UVH201" s="59"/>
      <c r="UVI201" s="59"/>
      <c r="UVJ201" s="59"/>
      <c r="UVK201" s="59"/>
      <c r="UVL201" s="59"/>
      <c r="UVM201" s="65" t="s">
        <v>454</v>
      </c>
      <c r="UVN201" s="59"/>
      <c r="UVO201" s="59"/>
      <c r="UVP201" s="59"/>
      <c r="UVQ201" s="59"/>
      <c r="UVR201" s="59"/>
      <c r="UVS201" s="59"/>
      <c r="UVT201" s="59"/>
      <c r="UVU201" s="59"/>
      <c r="UVV201" s="59"/>
      <c r="UVW201" s="65" t="s">
        <v>454</v>
      </c>
      <c r="UVX201" s="59"/>
      <c r="UVY201" s="59"/>
      <c r="UVZ201" s="59"/>
      <c r="UWA201" s="59"/>
      <c r="UWB201" s="59"/>
      <c r="UWC201" s="59"/>
      <c r="UWD201" s="59"/>
      <c r="UWE201" s="59"/>
      <c r="UWF201" s="59"/>
      <c r="UWG201" s="65" t="s">
        <v>454</v>
      </c>
      <c r="UWH201" s="59"/>
      <c r="UWI201" s="59"/>
      <c r="UWJ201" s="59"/>
      <c r="UWK201" s="59"/>
      <c r="UWL201" s="59"/>
      <c r="UWM201" s="59"/>
      <c r="UWN201" s="59"/>
      <c r="UWO201" s="59"/>
      <c r="UWP201" s="59"/>
      <c r="UWQ201" s="65" t="s">
        <v>454</v>
      </c>
      <c r="UWR201" s="59"/>
      <c r="UWS201" s="59"/>
      <c r="UWT201" s="59"/>
      <c r="UWU201" s="59"/>
      <c r="UWV201" s="59"/>
      <c r="UWW201" s="59"/>
      <c r="UWX201" s="59"/>
      <c r="UWY201" s="59"/>
      <c r="UWZ201" s="59"/>
      <c r="UXA201" s="65" t="s">
        <v>454</v>
      </c>
      <c r="UXB201" s="59"/>
      <c r="UXC201" s="59"/>
      <c r="UXD201" s="59"/>
      <c r="UXE201" s="59"/>
      <c r="UXF201" s="59"/>
      <c r="UXG201" s="59"/>
      <c r="UXH201" s="59"/>
      <c r="UXI201" s="59"/>
      <c r="UXJ201" s="59"/>
      <c r="UXK201" s="65" t="s">
        <v>454</v>
      </c>
      <c r="UXL201" s="59"/>
      <c r="UXM201" s="59"/>
      <c r="UXN201" s="59"/>
      <c r="UXO201" s="59"/>
      <c r="UXP201" s="59"/>
      <c r="UXQ201" s="59"/>
      <c r="UXR201" s="59"/>
      <c r="UXS201" s="59"/>
      <c r="UXT201" s="59"/>
      <c r="UXU201" s="65" t="s">
        <v>454</v>
      </c>
      <c r="UXV201" s="59"/>
      <c r="UXW201" s="59"/>
      <c r="UXX201" s="59"/>
      <c r="UXY201" s="59"/>
      <c r="UXZ201" s="59"/>
      <c r="UYA201" s="59"/>
      <c r="UYB201" s="59"/>
      <c r="UYC201" s="59"/>
      <c r="UYD201" s="59"/>
      <c r="UYE201" s="65" t="s">
        <v>454</v>
      </c>
      <c r="UYF201" s="59"/>
      <c r="UYG201" s="59"/>
      <c r="UYH201" s="59"/>
      <c r="UYI201" s="59"/>
      <c r="UYJ201" s="59"/>
      <c r="UYK201" s="59"/>
      <c r="UYL201" s="59"/>
      <c r="UYM201" s="59"/>
      <c r="UYN201" s="59"/>
      <c r="UYO201" s="65" t="s">
        <v>454</v>
      </c>
      <c r="UYP201" s="59"/>
      <c r="UYQ201" s="59"/>
      <c r="UYR201" s="59"/>
      <c r="UYS201" s="59"/>
      <c r="UYT201" s="59"/>
      <c r="UYU201" s="59"/>
      <c r="UYV201" s="59"/>
      <c r="UYW201" s="59"/>
      <c r="UYX201" s="59"/>
      <c r="UYY201" s="65" t="s">
        <v>454</v>
      </c>
      <c r="UYZ201" s="59"/>
      <c r="UZA201" s="59"/>
      <c r="UZB201" s="59"/>
      <c r="UZC201" s="59"/>
      <c r="UZD201" s="59"/>
      <c r="UZE201" s="59"/>
      <c r="UZF201" s="59"/>
      <c r="UZG201" s="59"/>
      <c r="UZH201" s="59"/>
      <c r="UZI201" s="65" t="s">
        <v>454</v>
      </c>
      <c r="UZJ201" s="59"/>
      <c r="UZK201" s="59"/>
      <c r="UZL201" s="59"/>
      <c r="UZM201" s="59"/>
      <c r="UZN201" s="59"/>
      <c r="UZO201" s="59"/>
      <c r="UZP201" s="59"/>
      <c r="UZQ201" s="59"/>
      <c r="UZR201" s="59"/>
      <c r="UZS201" s="65" t="s">
        <v>454</v>
      </c>
      <c r="UZT201" s="59"/>
      <c r="UZU201" s="59"/>
      <c r="UZV201" s="59"/>
      <c r="UZW201" s="59"/>
      <c r="UZX201" s="59"/>
      <c r="UZY201" s="59"/>
      <c r="UZZ201" s="59"/>
      <c r="VAA201" s="59"/>
      <c r="VAB201" s="59"/>
      <c r="VAC201" s="65" t="s">
        <v>454</v>
      </c>
      <c r="VAD201" s="59"/>
      <c r="VAE201" s="59"/>
      <c r="VAF201" s="59"/>
      <c r="VAG201" s="59"/>
      <c r="VAH201" s="59"/>
      <c r="VAI201" s="59"/>
      <c r="VAJ201" s="59"/>
      <c r="VAK201" s="59"/>
      <c r="VAL201" s="59"/>
      <c r="VAM201" s="65" t="s">
        <v>454</v>
      </c>
      <c r="VAN201" s="59"/>
      <c r="VAO201" s="59"/>
      <c r="VAP201" s="59"/>
      <c r="VAQ201" s="59"/>
      <c r="VAR201" s="59"/>
      <c r="VAS201" s="59"/>
      <c r="VAT201" s="59"/>
      <c r="VAU201" s="59"/>
      <c r="VAV201" s="59"/>
      <c r="VAW201" s="65" t="s">
        <v>454</v>
      </c>
      <c r="VAX201" s="59"/>
      <c r="VAY201" s="59"/>
      <c r="VAZ201" s="59"/>
      <c r="VBA201" s="59"/>
      <c r="VBB201" s="59"/>
      <c r="VBC201" s="59"/>
      <c r="VBD201" s="59"/>
      <c r="VBE201" s="59"/>
      <c r="VBF201" s="59"/>
      <c r="VBG201" s="65" t="s">
        <v>454</v>
      </c>
      <c r="VBH201" s="59"/>
      <c r="VBI201" s="59"/>
      <c r="VBJ201" s="59"/>
      <c r="VBK201" s="59"/>
      <c r="VBL201" s="59"/>
      <c r="VBM201" s="59"/>
      <c r="VBN201" s="59"/>
      <c r="VBO201" s="59"/>
      <c r="VBP201" s="59"/>
      <c r="VBQ201" s="65" t="s">
        <v>454</v>
      </c>
      <c r="VBR201" s="59"/>
      <c r="VBS201" s="59"/>
      <c r="VBT201" s="59"/>
      <c r="VBU201" s="59"/>
      <c r="VBV201" s="59"/>
      <c r="VBW201" s="59"/>
      <c r="VBX201" s="59"/>
      <c r="VBY201" s="59"/>
      <c r="VBZ201" s="59"/>
      <c r="VCA201" s="65" t="s">
        <v>454</v>
      </c>
      <c r="VCB201" s="59"/>
      <c r="VCC201" s="59"/>
      <c r="VCD201" s="59"/>
      <c r="VCE201" s="59"/>
      <c r="VCF201" s="59"/>
      <c r="VCG201" s="59"/>
      <c r="VCH201" s="59"/>
      <c r="VCI201" s="59"/>
      <c r="VCJ201" s="59"/>
      <c r="VCK201" s="65" t="s">
        <v>454</v>
      </c>
      <c r="VCL201" s="59"/>
      <c r="VCM201" s="59"/>
      <c r="VCN201" s="59"/>
      <c r="VCO201" s="59"/>
      <c r="VCP201" s="59"/>
      <c r="VCQ201" s="59"/>
      <c r="VCR201" s="59"/>
      <c r="VCS201" s="59"/>
      <c r="VCT201" s="59"/>
      <c r="VCU201" s="65" t="s">
        <v>454</v>
      </c>
      <c r="VCV201" s="59"/>
      <c r="VCW201" s="59"/>
      <c r="VCX201" s="59"/>
      <c r="VCY201" s="59"/>
      <c r="VCZ201" s="59"/>
      <c r="VDA201" s="59"/>
      <c r="VDB201" s="59"/>
      <c r="VDC201" s="59"/>
      <c r="VDD201" s="59"/>
      <c r="VDE201" s="65" t="s">
        <v>454</v>
      </c>
      <c r="VDF201" s="59"/>
      <c r="VDG201" s="59"/>
      <c r="VDH201" s="59"/>
      <c r="VDI201" s="59"/>
      <c r="VDJ201" s="59"/>
      <c r="VDK201" s="59"/>
      <c r="VDL201" s="59"/>
      <c r="VDM201" s="59"/>
      <c r="VDN201" s="59"/>
      <c r="VDO201" s="65" t="s">
        <v>454</v>
      </c>
      <c r="VDP201" s="59"/>
      <c r="VDQ201" s="59"/>
      <c r="VDR201" s="59"/>
      <c r="VDS201" s="59"/>
      <c r="VDT201" s="59"/>
      <c r="VDU201" s="59"/>
      <c r="VDV201" s="59"/>
      <c r="VDW201" s="59"/>
      <c r="VDX201" s="59"/>
      <c r="VDY201" s="65" t="s">
        <v>454</v>
      </c>
      <c r="VDZ201" s="59"/>
      <c r="VEA201" s="59"/>
      <c r="VEB201" s="59"/>
      <c r="VEC201" s="59"/>
      <c r="VED201" s="59"/>
      <c r="VEE201" s="59"/>
      <c r="VEF201" s="59"/>
      <c r="VEG201" s="59"/>
      <c r="VEH201" s="59"/>
      <c r="VEI201" s="65" t="s">
        <v>454</v>
      </c>
      <c r="VEJ201" s="59"/>
      <c r="VEK201" s="59"/>
      <c r="VEL201" s="59"/>
      <c r="VEM201" s="59"/>
      <c r="VEN201" s="59"/>
      <c r="VEO201" s="59"/>
      <c r="VEP201" s="59"/>
      <c r="VEQ201" s="59"/>
      <c r="VER201" s="59"/>
      <c r="VES201" s="65" t="s">
        <v>454</v>
      </c>
      <c r="VET201" s="59"/>
      <c r="VEU201" s="59"/>
      <c r="VEV201" s="59"/>
      <c r="VEW201" s="59"/>
      <c r="VEX201" s="59"/>
      <c r="VEY201" s="59"/>
      <c r="VEZ201" s="59"/>
      <c r="VFA201" s="59"/>
      <c r="VFB201" s="59"/>
      <c r="VFC201" s="65" t="s">
        <v>454</v>
      </c>
      <c r="VFD201" s="59"/>
      <c r="VFE201" s="59"/>
      <c r="VFF201" s="59"/>
      <c r="VFG201" s="59"/>
      <c r="VFH201" s="59"/>
      <c r="VFI201" s="59"/>
      <c r="VFJ201" s="59"/>
      <c r="VFK201" s="59"/>
      <c r="VFL201" s="59"/>
      <c r="VFM201" s="65" t="s">
        <v>454</v>
      </c>
      <c r="VFN201" s="59"/>
      <c r="VFO201" s="59"/>
      <c r="VFP201" s="59"/>
      <c r="VFQ201" s="59"/>
      <c r="VFR201" s="59"/>
      <c r="VFS201" s="59"/>
      <c r="VFT201" s="59"/>
      <c r="VFU201" s="59"/>
      <c r="VFV201" s="59"/>
      <c r="VFW201" s="65" t="s">
        <v>454</v>
      </c>
      <c r="VFX201" s="59"/>
      <c r="VFY201" s="59"/>
      <c r="VFZ201" s="59"/>
      <c r="VGA201" s="59"/>
      <c r="VGB201" s="59"/>
      <c r="VGC201" s="59"/>
      <c r="VGD201" s="59"/>
      <c r="VGE201" s="59"/>
      <c r="VGF201" s="59"/>
      <c r="VGG201" s="65" t="s">
        <v>454</v>
      </c>
      <c r="VGH201" s="59"/>
      <c r="VGI201" s="59"/>
      <c r="VGJ201" s="59"/>
      <c r="VGK201" s="59"/>
      <c r="VGL201" s="59"/>
      <c r="VGM201" s="59"/>
      <c r="VGN201" s="59"/>
      <c r="VGO201" s="59"/>
      <c r="VGP201" s="59"/>
      <c r="VGQ201" s="65" t="s">
        <v>454</v>
      </c>
      <c r="VGR201" s="59"/>
      <c r="VGS201" s="59"/>
      <c r="VGT201" s="59"/>
      <c r="VGU201" s="59"/>
      <c r="VGV201" s="59"/>
      <c r="VGW201" s="59"/>
      <c r="VGX201" s="59"/>
      <c r="VGY201" s="59"/>
      <c r="VGZ201" s="59"/>
      <c r="VHA201" s="65" t="s">
        <v>454</v>
      </c>
      <c r="VHB201" s="59"/>
      <c r="VHC201" s="59"/>
      <c r="VHD201" s="59"/>
      <c r="VHE201" s="59"/>
      <c r="VHF201" s="59"/>
      <c r="VHG201" s="59"/>
      <c r="VHH201" s="59"/>
      <c r="VHI201" s="59"/>
      <c r="VHJ201" s="59"/>
      <c r="VHK201" s="65" t="s">
        <v>454</v>
      </c>
      <c r="VHL201" s="59"/>
      <c r="VHM201" s="59"/>
      <c r="VHN201" s="59"/>
      <c r="VHO201" s="59"/>
      <c r="VHP201" s="59"/>
      <c r="VHQ201" s="59"/>
      <c r="VHR201" s="59"/>
      <c r="VHS201" s="59"/>
      <c r="VHT201" s="59"/>
      <c r="VHU201" s="65" t="s">
        <v>454</v>
      </c>
      <c r="VHV201" s="59"/>
      <c r="VHW201" s="59"/>
      <c r="VHX201" s="59"/>
      <c r="VHY201" s="59"/>
      <c r="VHZ201" s="59"/>
      <c r="VIA201" s="59"/>
      <c r="VIB201" s="59"/>
      <c r="VIC201" s="59"/>
      <c r="VID201" s="59"/>
      <c r="VIE201" s="65" t="s">
        <v>454</v>
      </c>
      <c r="VIF201" s="59"/>
      <c r="VIG201" s="59"/>
      <c r="VIH201" s="59"/>
      <c r="VII201" s="59"/>
      <c r="VIJ201" s="59"/>
      <c r="VIK201" s="59"/>
      <c r="VIL201" s="59"/>
      <c r="VIM201" s="59"/>
      <c r="VIN201" s="59"/>
      <c r="VIO201" s="65" t="s">
        <v>454</v>
      </c>
      <c r="VIP201" s="59"/>
      <c r="VIQ201" s="59"/>
      <c r="VIR201" s="59"/>
      <c r="VIS201" s="59"/>
      <c r="VIT201" s="59"/>
      <c r="VIU201" s="59"/>
      <c r="VIV201" s="59"/>
      <c r="VIW201" s="59"/>
      <c r="VIX201" s="59"/>
      <c r="VIY201" s="65" t="s">
        <v>454</v>
      </c>
      <c r="VIZ201" s="59"/>
      <c r="VJA201" s="59"/>
      <c r="VJB201" s="59"/>
      <c r="VJC201" s="59"/>
      <c r="VJD201" s="59"/>
      <c r="VJE201" s="59"/>
      <c r="VJF201" s="59"/>
      <c r="VJG201" s="59"/>
      <c r="VJH201" s="59"/>
      <c r="VJI201" s="65" t="s">
        <v>454</v>
      </c>
      <c r="VJJ201" s="59"/>
      <c r="VJK201" s="59"/>
      <c r="VJL201" s="59"/>
      <c r="VJM201" s="59"/>
      <c r="VJN201" s="59"/>
      <c r="VJO201" s="59"/>
      <c r="VJP201" s="59"/>
      <c r="VJQ201" s="59"/>
      <c r="VJR201" s="59"/>
      <c r="VJS201" s="65" t="s">
        <v>454</v>
      </c>
      <c r="VJT201" s="59"/>
      <c r="VJU201" s="59"/>
      <c r="VJV201" s="59"/>
      <c r="VJW201" s="59"/>
      <c r="VJX201" s="59"/>
      <c r="VJY201" s="59"/>
      <c r="VJZ201" s="59"/>
      <c r="VKA201" s="59"/>
      <c r="VKB201" s="59"/>
      <c r="VKC201" s="65" t="s">
        <v>454</v>
      </c>
      <c r="VKD201" s="59"/>
      <c r="VKE201" s="59"/>
      <c r="VKF201" s="59"/>
      <c r="VKG201" s="59"/>
      <c r="VKH201" s="59"/>
      <c r="VKI201" s="59"/>
      <c r="VKJ201" s="59"/>
      <c r="VKK201" s="59"/>
      <c r="VKL201" s="59"/>
      <c r="VKM201" s="65" t="s">
        <v>454</v>
      </c>
      <c r="VKN201" s="59"/>
      <c r="VKO201" s="59"/>
      <c r="VKP201" s="59"/>
      <c r="VKQ201" s="59"/>
      <c r="VKR201" s="59"/>
      <c r="VKS201" s="59"/>
      <c r="VKT201" s="59"/>
      <c r="VKU201" s="59"/>
      <c r="VKV201" s="59"/>
      <c r="VKW201" s="65" t="s">
        <v>454</v>
      </c>
      <c r="VKX201" s="59"/>
      <c r="VKY201" s="59"/>
      <c r="VKZ201" s="59"/>
      <c r="VLA201" s="59"/>
      <c r="VLB201" s="59"/>
      <c r="VLC201" s="59"/>
      <c r="VLD201" s="59"/>
      <c r="VLE201" s="59"/>
      <c r="VLF201" s="59"/>
      <c r="VLG201" s="65" t="s">
        <v>454</v>
      </c>
      <c r="VLH201" s="59"/>
      <c r="VLI201" s="59"/>
      <c r="VLJ201" s="59"/>
      <c r="VLK201" s="59"/>
      <c r="VLL201" s="59"/>
      <c r="VLM201" s="59"/>
      <c r="VLN201" s="59"/>
      <c r="VLO201" s="59"/>
      <c r="VLP201" s="59"/>
      <c r="VLQ201" s="65" t="s">
        <v>454</v>
      </c>
      <c r="VLR201" s="59"/>
      <c r="VLS201" s="59"/>
      <c r="VLT201" s="59"/>
      <c r="VLU201" s="59"/>
      <c r="VLV201" s="59"/>
      <c r="VLW201" s="59"/>
      <c r="VLX201" s="59"/>
      <c r="VLY201" s="59"/>
      <c r="VLZ201" s="59"/>
      <c r="VMA201" s="65" t="s">
        <v>454</v>
      </c>
      <c r="VMB201" s="59"/>
      <c r="VMC201" s="59"/>
      <c r="VMD201" s="59"/>
      <c r="VME201" s="59"/>
      <c r="VMF201" s="59"/>
      <c r="VMG201" s="59"/>
      <c r="VMH201" s="59"/>
      <c r="VMI201" s="59"/>
      <c r="VMJ201" s="59"/>
      <c r="VMK201" s="65" t="s">
        <v>454</v>
      </c>
      <c r="VML201" s="59"/>
      <c r="VMM201" s="59"/>
      <c r="VMN201" s="59"/>
      <c r="VMO201" s="59"/>
      <c r="VMP201" s="59"/>
      <c r="VMQ201" s="59"/>
      <c r="VMR201" s="59"/>
      <c r="VMS201" s="59"/>
      <c r="VMT201" s="59"/>
      <c r="VMU201" s="65" t="s">
        <v>454</v>
      </c>
      <c r="VMV201" s="59"/>
      <c r="VMW201" s="59"/>
      <c r="VMX201" s="59"/>
      <c r="VMY201" s="59"/>
      <c r="VMZ201" s="59"/>
      <c r="VNA201" s="59"/>
      <c r="VNB201" s="59"/>
      <c r="VNC201" s="59"/>
      <c r="VND201" s="59"/>
      <c r="VNE201" s="65" t="s">
        <v>454</v>
      </c>
      <c r="VNF201" s="59"/>
      <c r="VNG201" s="59"/>
      <c r="VNH201" s="59"/>
      <c r="VNI201" s="59"/>
      <c r="VNJ201" s="59"/>
      <c r="VNK201" s="59"/>
      <c r="VNL201" s="59"/>
      <c r="VNM201" s="59"/>
      <c r="VNN201" s="59"/>
      <c r="VNO201" s="65" t="s">
        <v>454</v>
      </c>
      <c r="VNP201" s="59"/>
      <c r="VNQ201" s="59"/>
      <c r="VNR201" s="59"/>
      <c r="VNS201" s="59"/>
      <c r="VNT201" s="59"/>
      <c r="VNU201" s="59"/>
      <c r="VNV201" s="59"/>
      <c r="VNW201" s="59"/>
      <c r="VNX201" s="59"/>
      <c r="VNY201" s="65" t="s">
        <v>454</v>
      </c>
      <c r="VNZ201" s="59"/>
      <c r="VOA201" s="59"/>
      <c r="VOB201" s="59"/>
      <c r="VOC201" s="59"/>
      <c r="VOD201" s="59"/>
      <c r="VOE201" s="59"/>
      <c r="VOF201" s="59"/>
      <c r="VOG201" s="59"/>
      <c r="VOH201" s="59"/>
      <c r="VOI201" s="65" t="s">
        <v>454</v>
      </c>
      <c r="VOJ201" s="59"/>
      <c r="VOK201" s="59"/>
      <c r="VOL201" s="59"/>
      <c r="VOM201" s="59"/>
      <c r="VON201" s="59"/>
      <c r="VOO201" s="59"/>
      <c r="VOP201" s="59"/>
      <c r="VOQ201" s="59"/>
      <c r="VOR201" s="59"/>
      <c r="VOS201" s="65" t="s">
        <v>454</v>
      </c>
      <c r="VOT201" s="59"/>
      <c r="VOU201" s="59"/>
      <c r="VOV201" s="59"/>
      <c r="VOW201" s="59"/>
      <c r="VOX201" s="59"/>
      <c r="VOY201" s="59"/>
      <c r="VOZ201" s="59"/>
      <c r="VPA201" s="59"/>
      <c r="VPB201" s="59"/>
      <c r="VPC201" s="65" t="s">
        <v>454</v>
      </c>
      <c r="VPD201" s="59"/>
      <c r="VPE201" s="59"/>
      <c r="VPF201" s="59"/>
      <c r="VPG201" s="59"/>
      <c r="VPH201" s="59"/>
      <c r="VPI201" s="59"/>
      <c r="VPJ201" s="59"/>
      <c r="VPK201" s="59"/>
      <c r="VPL201" s="59"/>
      <c r="VPM201" s="65" t="s">
        <v>454</v>
      </c>
      <c r="VPN201" s="59"/>
      <c r="VPO201" s="59"/>
      <c r="VPP201" s="59"/>
      <c r="VPQ201" s="59"/>
      <c r="VPR201" s="59"/>
      <c r="VPS201" s="59"/>
      <c r="VPT201" s="59"/>
      <c r="VPU201" s="59"/>
      <c r="VPV201" s="59"/>
      <c r="VPW201" s="65" t="s">
        <v>454</v>
      </c>
      <c r="VPX201" s="59"/>
      <c r="VPY201" s="59"/>
      <c r="VPZ201" s="59"/>
      <c r="VQA201" s="59"/>
      <c r="VQB201" s="59"/>
      <c r="VQC201" s="59"/>
      <c r="VQD201" s="59"/>
      <c r="VQE201" s="59"/>
      <c r="VQF201" s="59"/>
      <c r="VQG201" s="65" t="s">
        <v>454</v>
      </c>
      <c r="VQH201" s="59"/>
      <c r="VQI201" s="59"/>
      <c r="VQJ201" s="59"/>
      <c r="VQK201" s="59"/>
      <c r="VQL201" s="59"/>
      <c r="VQM201" s="59"/>
      <c r="VQN201" s="59"/>
      <c r="VQO201" s="59"/>
      <c r="VQP201" s="59"/>
      <c r="VQQ201" s="65" t="s">
        <v>454</v>
      </c>
      <c r="VQR201" s="59"/>
      <c r="VQS201" s="59"/>
      <c r="VQT201" s="59"/>
      <c r="VQU201" s="59"/>
      <c r="VQV201" s="59"/>
      <c r="VQW201" s="59"/>
      <c r="VQX201" s="59"/>
      <c r="VQY201" s="59"/>
      <c r="VQZ201" s="59"/>
      <c r="VRA201" s="65" t="s">
        <v>454</v>
      </c>
      <c r="VRB201" s="59"/>
      <c r="VRC201" s="59"/>
      <c r="VRD201" s="59"/>
      <c r="VRE201" s="59"/>
      <c r="VRF201" s="59"/>
      <c r="VRG201" s="59"/>
      <c r="VRH201" s="59"/>
      <c r="VRI201" s="59"/>
      <c r="VRJ201" s="59"/>
      <c r="VRK201" s="65" t="s">
        <v>454</v>
      </c>
      <c r="VRL201" s="59"/>
      <c r="VRM201" s="59"/>
      <c r="VRN201" s="59"/>
      <c r="VRO201" s="59"/>
      <c r="VRP201" s="59"/>
      <c r="VRQ201" s="59"/>
      <c r="VRR201" s="59"/>
      <c r="VRS201" s="59"/>
      <c r="VRT201" s="59"/>
      <c r="VRU201" s="65" t="s">
        <v>454</v>
      </c>
      <c r="VRV201" s="59"/>
      <c r="VRW201" s="59"/>
      <c r="VRX201" s="59"/>
      <c r="VRY201" s="59"/>
      <c r="VRZ201" s="59"/>
      <c r="VSA201" s="59"/>
      <c r="VSB201" s="59"/>
      <c r="VSC201" s="59"/>
      <c r="VSD201" s="59"/>
      <c r="VSE201" s="65" t="s">
        <v>454</v>
      </c>
      <c r="VSF201" s="59"/>
      <c r="VSG201" s="59"/>
      <c r="VSH201" s="59"/>
      <c r="VSI201" s="59"/>
      <c r="VSJ201" s="59"/>
      <c r="VSK201" s="59"/>
      <c r="VSL201" s="59"/>
      <c r="VSM201" s="59"/>
      <c r="VSN201" s="59"/>
      <c r="VSO201" s="65" t="s">
        <v>454</v>
      </c>
      <c r="VSP201" s="59"/>
      <c r="VSQ201" s="59"/>
      <c r="VSR201" s="59"/>
      <c r="VSS201" s="59"/>
      <c r="VST201" s="59"/>
      <c r="VSU201" s="59"/>
      <c r="VSV201" s="59"/>
      <c r="VSW201" s="59"/>
      <c r="VSX201" s="59"/>
      <c r="VSY201" s="65" t="s">
        <v>454</v>
      </c>
      <c r="VSZ201" s="59"/>
      <c r="VTA201" s="59"/>
      <c r="VTB201" s="59"/>
      <c r="VTC201" s="59"/>
      <c r="VTD201" s="59"/>
      <c r="VTE201" s="59"/>
      <c r="VTF201" s="59"/>
      <c r="VTG201" s="59"/>
      <c r="VTH201" s="59"/>
      <c r="VTI201" s="65" t="s">
        <v>454</v>
      </c>
      <c r="VTJ201" s="59"/>
      <c r="VTK201" s="59"/>
      <c r="VTL201" s="59"/>
      <c r="VTM201" s="59"/>
      <c r="VTN201" s="59"/>
      <c r="VTO201" s="59"/>
      <c r="VTP201" s="59"/>
      <c r="VTQ201" s="59"/>
      <c r="VTR201" s="59"/>
      <c r="VTS201" s="65" t="s">
        <v>454</v>
      </c>
      <c r="VTT201" s="59"/>
      <c r="VTU201" s="59"/>
      <c r="VTV201" s="59"/>
      <c r="VTW201" s="59"/>
      <c r="VTX201" s="59"/>
      <c r="VTY201" s="59"/>
      <c r="VTZ201" s="59"/>
      <c r="VUA201" s="59"/>
      <c r="VUB201" s="59"/>
      <c r="VUC201" s="65" t="s">
        <v>454</v>
      </c>
      <c r="VUD201" s="59"/>
      <c r="VUE201" s="59"/>
      <c r="VUF201" s="59"/>
      <c r="VUG201" s="59"/>
      <c r="VUH201" s="59"/>
      <c r="VUI201" s="59"/>
      <c r="VUJ201" s="59"/>
      <c r="VUK201" s="59"/>
      <c r="VUL201" s="59"/>
      <c r="VUM201" s="65" t="s">
        <v>454</v>
      </c>
      <c r="VUN201" s="59"/>
      <c r="VUO201" s="59"/>
      <c r="VUP201" s="59"/>
      <c r="VUQ201" s="59"/>
      <c r="VUR201" s="59"/>
      <c r="VUS201" s="59"/>
      <c r="VUT201" s="59"/>
      <c r="VUU201" s="59"/>
      <c r="VUV201" s="59"/>
      <c r="VUW201" s="65" t="s">
        <v>454</v>
      </c>
      <c r="VUX201" s="59"/>
      <c r="VUY201" s="59"/>
      <c r="VUZ201" s="59"/>
      <c r="VVA201" s="59"/>
      <c r="VVB201" s="59"/>
      <c r="VVC201" s="59"/>
      <c r="VVD201" s="59"/>
      <c r="VVE201" s="59"/>
      <c r="VVF201" s="59"/>
      <c r="VVG201" s="65" t="s">
        <v>454</v>
      </c>
      <c r="VVH201" s="59"/>
      <c r="VVI201" s="59"/>
      <c r="VVJ201" s="59"/>
      <c r="VVK201" s="59"/>
      <c r="VVL201" s="59"/>
      <c r="VVM201" s="59"/>
      <c r="VVN201" s="59"/>
      <c r="VVO201" s="59"/>
      <c r="VVP201" s="59"/>
      <c r="VVQ201" s="65" t="s">
        <v>454</v>
      </c>
      <c r="VVR201" s="59"/>
      <c r="VVS201" s="59"/>
      <c r="VVT201" s="59"/>
      <c r="VVU201" s="59"/>
      <c r="VVV201" s="59"/>
      <c r="VVW201" s="59"/>
      <c r="VVX201" s="59"/>
      <c r="VVY201" s="59"/>
      <c r="VVZ201" s="59"/>
      <c r="VWA201" s="65" t="s">
        <v>454</v>
      </c>
      <c r="VWB201" s="59"/>
      <c r="VWC201" s="59"/>
      <c r="VWD201" s="59"/>
      <c r="VWE201" s="59"/>
      <c r="VWF201" s="59"/>
      <c r="VWG201" s="59"/>
      <c r="VWH201" s="59"/>
      <c r="VWI201" s="59"/>
      <c r="VWJ201" s="59"/>
      <c r="VWK201" s="65" t="s">
        <v>454</v>
      </c>
      <c r="VWL201" s="59"/>
      <c r="VWM201" s="59"/>
      <c r="VWN201" s="59"/>
      <c r="VWO201" s="59"/>
      <c r="VWP201" s="59"/>
      <c r="VWQ201" s="59"/>
      <c r="VWR201" s="59"/>
      <c r="VWS201" s="59"/>
      <c r="VWT201" s="59"/>
      <c r="VWU201" s="65" t="s">
        <v>454</v>
      </c>
      <c r="VWV201" s="59"/>
      <c r="VWW201" s="59"/>
      <c r="VWX201" s="59"/>
      <c r="VWY201" s="59"/>
      <c r="VWZ201" s="59"/>
      <c r="VXA201" s="59"/>
      <c r="VXB201" s="59"/>
      <c r="VXC201" s="59"/>
      <c r="VXD201" s="59"/>
      <c r="VXE201" s="65" t="s">
        <v>454</v>
      </c>
      <c r="VXF201" s="59"/>
      <c r="VXG201" s="59"/>
      <c r="VXH201" s="59"/>
      <c r="VXI201" s="59"/>
      <c r="VXJ201" s="59"/>
      <c r="VXK201" s="59"/>
      <c r="VXL201" s="59"/>
      <c r="VXM201" s="59"/>
      <c r="VXN201" s="59"/>
      <c r="VXO201" s="65" t="s">
        <v>454</v>
      </c>
      <c r="VXP201" s="59"/>
      <c r="VXQ201" s="59"/>
      <c r="VXR201" s="59"/>
      <c r="VXS201" s="59"/>
      <c r="VXT201" s="59"/>
      <c r="VXU201" s="59"/>
      <c r="VXV201" s="59"/>
      <c r="VXW201" s="59"/>
      <c r="VXX201" s="59"/>
      <c r="VXY201" s="65" t="s">
        <v>454</v>
      </c>
      <c r="VXZ201" s="59"/>
      <c r="VYA201" s="59"/>
      <c r="VYB201" s="59"/>
      <c r="VYC201" s="59"/>
      <c r="VYD201" s="59"/>
      <c r="VYE201" s="59"/>
      <c r="VYF201" s="59"/>
      <c r="VYG201" s="59"/>
      <c r="VYH201" s="59"/>
      <c r="VYI201" s="65" t="s">
        <v>454</v>
      </c>
      <c r="VYJ201" s="59"/>
      <c r="VYK201" s="59"/>
      <c r="VYL201" s="59"/>
      <c r="VYM201" s="59"/>
      <c r="VYN201" s="59"/>
      <c r="VYO201" s="59"/>
      <c r="VYP201" s="59"/>
      <c r="VYQ201" s="59"/>
      <c r="VYR201" s="59"/>
      <c r="VYS201" s="65" t="s">
        <v>454</v>
      </c>
      <c r="VYT201" s="59"/>
      <c r="VYU201" s="59"/>
      <c r="VYV201" s="59"/>
      <c r="VYW201" s="59"/>
      <c r="VYX201" s="59"/>
      <c r="VYY201" s="59"/>
      <c r="VYZ201" s="59"/>
      <c r="VZA201" s="59"/>
      <c r="VZB201" s="59"/>
      <c r="VZC201" s="65" t="s">
        <v>454</v>
      </c>
      <c r="VZD201" s="59"/>
      <c r="VZE201" s="59"/>
      <c r="VZF201" s="59"/>
      <c r="VZG201" s="59"/>
      <c r="VZH201" s="59"/>
      <c r="VZI201" s="59"/>
      <c r="VZJ201" s="59"/>
      <c r="VZK201" s="59"/>
      <c r="VZL201" s="59"/>
      <c r="VZM201" s="65" t="s">
        <v>454</v>
      </c>
      <c r="VZN201" s="59"/>
      <c r="VZO201" s="59"/>
      <c r="VZP201" s="59"/>
      <c r="VZQ201" s="59"/>
      <c r="VZR201" s="59"/>
      <c r="VZS201" s="59"/>
      <c r="VZT201" s="59"/>
      <c r="VZU201" s="59"/>
      <c r="VZV201" s="59"/>
      <c r="VZW201" s="65" t="s">
        <v>454</v>
      </c>
      <c r="VZX201" s="59"/>
      <c r="VZY201" s="59"/>
      <c r="VZZ201" s="59"/>
      <c r="WAA201" s="59"/>
      <c r="WAB201" s="59"/>
      <c r="WAC201" s="59"/>
      <c r="WAD201" s="59"/>
      <c r="WAE201" s="59"/>
      <c r="WAF201" s="59"/>
      <c r="WAG201" s="65" t="s">
        <v>454</v>
      </c>
      <c r="WAH201" s="59"/>
      <c r="WAI201" s="59"/>
      <c r="WAJ201" s="59"/>
      <c r="WAK201" s="59"/>
      <c r="WAL201" s="59"/>
      <c r="WAM201" s="59"/>
      <c r="WAN201" s="59"/>
      <c r="WAO201" s="59"/>
      <c r="WAP201" s="59"/>
      <c r="WAQ201" s="65" t="s">
        <v>454</v>
      </c>
      <c r="WAR201" s="59"/>
      <c r="WAS201" s="59"/>
      <c r="WAT201" s="59"/>
      <c r="WAU201" s="59"/>
      <c r="WAV201" s="59"/>
      <c r="WAW201" s="59"/>
      <c r="WAX201" s="59"/>
      <c r="WAY201" s="59"/>
      <c r="WAZ201" s="59"/>
      <c r="WBA201" s="65" t="s">
        <v>454</v>
      </c>
      <c r="WBB201" s="59"/>
      <c r="WBC201" s="59"/>
      <c r="WBD201" s="59"/>
      <c r="WBE201" s="59"/>
      <c r="WBF201" s="59"/>
      <c r="WBG201" s="59"/>
      <c r="WBH201" s="59"/>
      <c r="WBI201" s="59"/>
      <c r="WBJ201" s="59"/>
      <c r="WBK201" s="65" t="s">
        <v>454</v>
      </c>
      <c r="WBL201" s="59"/>
      <c r="WBM201" s="59"/>
      <c r="WBN201" s="59"/>
      <c r="WBO201" s="59"/>
      <c r="WBP201" s="59"/>
      <c r="WBQ201" s="59"/>
      <c r="WBR201" s="59"/>
      <c r="WBS201" s="59"/>
      <c r="WBT201" s="59"/>
      <c r="WBU201" s="65" t="s">
        <v>454</v>
      </c>
      <c r="WBV201" s="59"/>
      <c r="WBW201" s="59"/>
      <c r="WBX201" s="59"/>
      <c r="WBY201" s="59"/>
      <c r="WBZ201" s="59"/>
      <c r="WCA201" s="59"/>
      <c r="WCB201" s="59"/>
      <c r="WCC201" s="59"/>
      <c r="WCD201" s="59"/>
      <c r="WCE201" s="65" t="s">
        <v>454</v>
      </c>
      <c r="WCF201" s="59"/>
      <c r="WCG201" s="59"/>
      <c r="WCH201" s="59"/>
      <c r="WCI201" s="59"/>
      <c r="WCJ201" s="59"/>
      <c r="WCK201" s="59"/>
      <c r="WCL201" s="59"/>
      <c r="WCM201" s="59"/>
      <c r="WCN201" s="59"/>
      <c r="WCO201" s="65" t="s">
        <v>454</v>
      </c>
      <c r="WCP201" s="59"/>
      <c r="WCQ201" s="59"/>
      <c r="WCR201" s="59"/>
      <c r="WCS201" s="59"/>
      <c r="WCT201" s="59"/>
      <c r="WCU201" s="59"/>
      <c r="WCV201" s="59"/>
      <c r="WCW201" s="59"/>
      <c r="WCX201" s="59"/>
      <c r="WCY201" s="65" t="s">
        <v>454</v>
      </c>
      <c r="WCZ201" s="59"/>
      <c r="WDA201" s="59"/>
      <c r="WDB201" s="59"/>
      <c r="WDC201" s="59"/>
      <c r="WDD201" s="59"/>
      <c r="WDE201" s="59"/>
      <c r="WDF201" s="59"/>
      <c r="WDG201" s="59"/>
      <c r="WDH201" s="59"/>
      <c r="WDI201" s="65" t="s">
        <v>454</v>
      </c>
      <c r="WDJ201" s="59"/>
      <c r="WDK201" s="59"/>
      <c r="WDL201" s="59"/>
      <c r="WDM201" s="59"/>
      <c r="WDN201" s="59"/>
      <c r="WDO201" s="59"/>
      <c r="WDP201" s="59"/>
      <c r="WDQ201" s="59"/>
      <c r="WDR201" s="59"/>
      <c r="WDS201" s="65" t="s">
        <v>454</v>
      </c>
      <c r="WDT201" s="59"/>
      <c r="WDU201" s="59"/>
      <c r="WDV201" s="59"/>
      <c r="WDW201" s="59"/>
      <c r="WDX201" s="59"/>
      <c r="WDY201" s="59"/>
      <c r="WDZ201" s="59"/>
      <c r="WEA201" s="59"/>
      <c r="WEB201" s="59"/>
      <c r="WEC201" s="65" t="s">
        <v>454</v>
      </c>
      <c r="WED201" s="59"/>
      <c r="WEE201" s="59"/>
      <c r="WEF201" s="59"/>
      <c r="WEG201" s="59"/>
      <c r="WEH201" s="59"/>
      <c r="WEI201" s="59"/>
      <c r="WEJ201" s="59"/>
      <c r="WEK201" s="59"/>
      <c r="WEL201" s="59"/>
      <c r="WEM201" s="65" t="s">
        <v>454</v>
      </c>
      <c r="WEN201" s="59"/>
      <c r="WEO201" s="59"/>
      <c r="WEP201" s="59"/>
      <c r="WEQ201" s="59"/>
      <c r="WER201" s="59"/>
      <c r="WES201" s="59"/>
      <c r="WET201" s="59"/>
      <c r="WEU201" s="59"/>
      <c r="WEV201" s="59"/>
      <c r="WEW201" s="65" t="s">
        <v>454</v>
      </c>
      <c r="WEX201" s="59"/>
      <c r="WEY201" s="59"/>
      <c r="WEZ201" s="59"/>
      <c r="WFA201" s="59"/>
      <c r="WFB201" s="59"/>
      <c r="WFC201" s="59"/>
      <c r="WFD201" s="59"/>
      <c r="WFE201" s="59"/>
      <c r="WFF201" s="59"/>
      <c r="WFG201" s="65" t="s">
        <v>454</v>
      </c>
      <c r="WFH201" s="59"/>
      <c r="WFI201" s="59"/>
      <c r="WFJ201" s="59"/>
      <c r="WFK201" s="59"/>
      <c r="WFL201" s="59"/>
      <c r="WFM201" s="59"/>
      <c r="WFN201" s="59"/>
      <c r="WFO201" s="59"/>
      <c r="WFP201" s="59"/>
      <c r="WFQ201" s="65" t="s">
        <v>454</v>
      </c>
      <c r="WFR201" s="59"/>
      <c r="WFS201" s="59"/>
      <c r="WFT201" s="59"/>
      <c r="WFU201" s="59"/>
      <c r="WFV201" s="59"/>
      <c r="WFW201" s="59"/>
      <c r="WFX201" s="59"/>
      <c r="WFY201" s="59"/>
      <c r="WFZ201" s="59"/>
      <c r="WGA201" s="65" t="s">
        <v>454</v>
      </c>
      <c r="WGB201" s="59"/>
      <c r="WGC201" s="59"/>
      <c r="WGD201" s="59"/>
      <c r="WGE201" s="59"/>
      <c r="WGF201" s="59"/>
      <c r="WGG201" s="59"/>
      <c r="WGH201" s="59"/>
      <c r="WGI201" s="59"/>
      <c r="WGJ201" s="59"/>
      <c r="WGK201" s="65" t="s">
        <v>454</v>
      </c>
      <c r="WGL201" s="59"/>
      <c r="WGM201" s="59"/>
      <c r="WGN201" s="59"/>
      <c r="WGO201" s="59"/>
      <c r="WGP201" s="59"/>
      <c r="WGQ201" s="59"/>
      <c r="WGR201" s="59"/>
      <c r="WGS201" s="59"/>
      <c r="WGT201" s="59"/>
      <c r="WGU201" s="65" t="s">
        <v>454</v>
      </c>
      <c r="WGV201" s="59"/>
      <c r="WGW201" s="59"/>
      <c r="WGX201" s="59"/>
      <c r="WGY201" s="59"/>
      <c r="WGZ201" s="59"/>
      <c r="WHA201" s="59"/>
      <c r="WHB201" s="59"/>
      <c r="WHC201" s="59"/>
      <c r="WHD201" s="59"/>
      <c r="WHE201" s="65" t="s">
        <v>454</v>
      </c>
      <c r="WHF201" s="59"/>
      <c r="WHG201" s="59"/>
      <c r="WHH201" s="59"/>
      <c r="WHI201" s="59"/>
      <c r="WHJ201" s="59"/>
      <c r="WHK201" s="59"/>
      <c r="WHL201" s="59"/>
      <c r="WHM201" s="59"/>
      <c r="WHN201" s="59"/>
      <c r="WHO201" s="65" t="s">
        <v>454</v>
      </c>
      <c r="WHP201" s="59"/>
      <c r="WHQ201" s="59"/>
      <c r="WHR201" s="59"/>
      <c r="WHS201" s="59"/>
      <c r="WHT201" s="59"/>
      <c r="WHU201" s="59"/>
      <c r="WHV201" s="59"/>
      <c r="WHW201" s="59"/>
      <c r="WHX201" s="59"/>
      <c r="WHY201" s="65" t="s">
        <v>454</v>
      </c>
      <c r="WHZ201" s="59"/>
      <c r="WIA201" s="59"/>
      <c r="WIB201" s="59"/>
      <c r="WIC201" s="59"/>
      <c r="WID201" s="59"/>
      <c r="WIE201" s="59"/>
      <c r="WIF201" s="59"/>
      <c r="WIG201" s="59"/>
      <c r="WIH201" s="59"/>
      <c r="WII201" s="65" t="s">
        <v>454</v>
      </c>
      <c r="WIJ201" s="59"/>
      <c r="WIK201" s="59"/>
      <c r="WIL201" s="59"/>
      <c r="WIM201" s="59"/>
      <c r="WIN201" s="59"/>
      <c r="WIO201" s="59"/>
      <c r="WIP201" s="59"/>
      <c r="WIQ201" s="59"/>
      <c r="WIR201" s="59"/>
      <c r="WIS201" s="65" t="s">
        <v>454</v>
      </c>
      <c r="WIT201" s="59"/>
      <c r="WIU201" s="59"/>
      <c r="WIV201" s="59"/>
      <c r="WIW201" s="59"/>
      <c r="WIX201" s="59"/>
      <c r="WIY201" s="59"/>
      <c r="WIZ201" s="59"/>
      <c r="WJA201" s="59"/>
      <c r="WJB201" s="59"/>
      <c r="WJC201" s="65" t="s">
        <v>454</v>
      </c>
      <c r="WJD201" s="59"/>
      <c r="WJE201" s="59"/>
      <c r="WJF201" s="59"/>
      <c r="WJG201" s="59"/>
      <c r="WJH201" s="59"/>
      <c r="WJI201" s="59"/>
      <c r="WJJ201" s="59"/>
      <c r="WJK201" s="59"/>
      <c r="WJL201" s="59"/>
      <c r="WJM201" s="65" t="s">
        <v>454</v>
      </c>
      <c r="WJN201" s="59"/>
      <c r="WJO201" s="59"/>
      <c r="WJP201" s="59"/>
      <c r="WJQ201" s="59"/>
      <c r="WJR201" s="59"/>
      <c r="WJS201" s="59"/>
      <c r="WJT201" s="59"/>
      <c r="WJU201" s="59"/>
      <c r="WJV201" s="59"/>
      <c r="WJW201" s="65" t="s">
        <v>454</v>
      </c>
      <c r="WJX201" s="59"/>
      <c r="WJY201" s="59"/>
      <c r="WJZ201" s="59"/>
      <c r="WKA201" s="59"/>
      <c r="WKB201" s="59"/>
      <c r="WKC201" s="59"/>
      <c r="WKD201" s="59"/>
      <c r="WKE201" s="59"/>
      <c r="WKF201" s="59"/>
      <c r="WKG201" s="65" t="s">
        <v>454</v>
      </c>
      <c r="WKH201" s="59"/>
      <c r="WKI201" s="59"/>
      <c r="WKJ201" s="59"/>
      <c r="WKK201" s="59"/>
      <c r="WKL201" s="59"/>
      <c r="WKM201" s="59"/>
      <c r="WKN201" s="59"/>
      <c r="WKO201" s="59"/>
      <c r="WKP201" s="59"/>
      <c r="WKQ201" s="65" t="s">
        <v>454</v>
      </c>
      <c r="WKR201" s="59"/>
      <c r="WKS201" s="59"/>
      <c r="WKT201" s="59"/>
      <c r="WKU201" s="59"/>
      <c r="WKV201" s="59"/>
      <c r="WKW201" s="59"/>
      <c r="WKX201" s="59"/>
      <c r="WKY201" s="59"/>
      <c r="WKZ201" s="59"/>
      <c r="WLA201" s="65" t="s">
        <v>454</v>
      </c>
      <c r="WLB201" s="59"/>
      <c r="WLC201" s="59"/>
      <c r="WLD201" s="59"/>
      <c r="WLE201" s="59"/>
      <c r="WLF201" s="59"/>
      <c r="WLG201" s="59"/>
      <c r="WLH201" s="59"/>
      <c r="WLI201" s="59"/>
      <c r="WLJ201" s="59"/>
      <c r="WLK201" s="65" t="s">
        <v>454</v>
      </c>
      <c r="WLL201" s="59"/>
      <c r="WLM201" s="59"/>
      <c r="WLN201" s="59"/>
      <c r="WLO201" s="59"/>
      <c r="WLP201" s="59"/>
      <c r="WLQ201" s="59"/>
      <c r="WLR201" s="59"/>
      <c r="WLS201" s="59"/>
      <c r="WLT201" s="59"/>
      <c r="WLU201" s="65" t="s">
        <v>454</v>
      </c>
      <c r="WLV201" s="59"/>
      <c r="WLW201" s="59"/>
      <c r="WLX201" s="59"/>
      <c r="WLY201" s="59"/>
      <c r="WLZ201" s="59"/>
      <c r="WMA201" s="59"/>
      <c r="WMB201" s="59"/>
      <c r="WMC201" s="59"/>
      <c r="WMD201" s="59"/>
      <c r="WME201" s="65" t="s">
        <v>454</v>
      </c>
      <c r="WMF201" s="59"/>
      <c r="WMG201" s="59"/>
      <c r="WMH201" s="59"/>
      <c r="WMI201" s="59"/>
      <c r="WMJ201" s="59"/>
      <c r="WMK201" s="59"/>
      <c r="WML201" s="59"/>
      <c r="WMM201" s="59"/>
      <c r="WMN201" s="59"/>
      <c r="WMO201" s="65" t="s">
        <v>454</v>
      </c>
      <c r="WMP201" s="59"/>
      <c r="WMQ201" s="59"/>
      <c r="WMR201" s="59"/>
      <c r="WMS201" s="59"/>
      <c r="WMT201" s="59"/>
      <c r="WMU201" s="59"/>
      <c r="WMV201" s="59"/>
      <c r="WMW201" s="59"/>
      <c r="WMX201" s="59"/>
      <c r="WMY201" s="65" t="s">
        <v>454</v>
      </c>
      <c r="WMZ201" s="59"/>
      <c r="WNA201" s="59"/>
      <c r="WNB201" s="59"/>
      <c r="WNC201" s="59"/>
      <c r="WND201" s="59"/>
      <c r="WNE201" s="59"/>
      <c r="WNF201" s="59"/>
      <c r="WNG201" s="59"/>
      <c r="WNH201" s="59"/>
      <c r="WNI201" s="65" t="s">
        <v>454</v>
      </c>
      <c r="WNJ201" s="59"/>
      <c r="WNK201" s="59"/>
      <c r="WNL201" s="59"/>
      <c r="WNM201" s="59"/>
      <c r="WNN201" s="59"/>
      <c r="WNO201" s="59"/>
      <c r="WNP201" s="59"/>
      <c r="WNQ201" s="59"/>
      <c r="WNR201" s="59"/>
      <c r="WNS201" s="65" t="s">
        <v>454</v>
      </c>
      <c r="WNT201" s="59"/>
      <c r="WNU201" s="59"/>
      <c r="WNV201" s="59"/>
      <c r="WNW201" s="59"/>
      <c r="WNX201" s="59"/>
      <c r="WNY201" s="59"/>
      <c r="WNZ201" s="59"/>
      <c r="WOA201" s="59"/>
      <c r="WOB201" s="59"/>
      <c r="WOC201" s="65" t="s">
        <v>454</v>
      </c>
      <c r="WOD201" s="59"/>
      <c r="WOE201" s="59"/>
      <c r="WOF201" s="59"/>
      <c r="WOG201" s="59"/>
      <c r="WOH201" s="59"/>
      <c r="WOI201" s="59"/>
      <c r="WOJ201" s="59"/>
      <c r="WOK201" s="59"/>
      <c r="WOL201" s="59"/>
      <c r="WOM201" s="65" t="s">
        <v>454</v>
      </c>
      <c r="WON201" s="59"/>
      <c r="WOO201" s="59"/>
      <c r="WOP201" s="59"/>
      <c r="WOQ201" s="59"/>
      <c r="WOR201" s="59"/>
      <c r="WOS201" s="59"/>
      <c r="WOT201" s="59"/>
      <c r="WOU201" s="59"/>
      <c r="WOV201" s="59"/>
      <c r="WOW201" s="65" t="s">
        <v>454</v>
      </c>
      <c r="WOX201" s="59"/>
      <c r="WOY201" s="59"/>
      <c r="WOZ201" s="59"/>
      <c r="WPA201" s="59"/>
      <c r="WPB201" s="59"/>
      <c r="WPC201" s="59"/>
      <c r="WPD201" s="59"/>
      <c r="WPE201" s="59"/>
      <c r="WPF201" s="59"/>
      <c r="WPG201" s="65" t="s">
        <v>454</v>
      </c>
      <c r="WPH201" s="59"/>
      <c r="WPI201" s="59"/>
      <c r="WPJ201" s="59"/>
      <c r="WPK201" s="59"/>
      <c r="WPL201" s="59"/>
      <c r="WPM201" s="59"/>
      <c r="WPN201" s="59"/>
      <c r="WPO201" s="59"/>
      <c r="WPP201" s="59"/>
      <c r="WPQ201" s="65" t="s">
        <v>454</v>
      </c>
      <c r="WPR201" s="59"/>
      <c r="WPS201" s="59"/>
      <c r="WPT201" s="59"/>
      <c r="WPU201" s="59"/>
      <c r="WPV201" s="59"/>
      <c r="WPW201" s="59"/>
      <c r="WPX201" s="59"/>
      <c r="WPY201" s="59"/>
      <c r="WPZ201" s="59"/>
      <c r="WQA201" s="65" t="s">
        <v>454</v>
      </c>
      <c r="WQB201" s="59"/>
      <c r="WQC201" s="59"/>
      <c r="WQD201" s="59"/>
      <c r="WQE201" s="59"/>
      <c r="WQF201" s="59"/>
      <c r="WQG201" s="59"/>
      <c r="WQH201" s="59"/>
      <c r="WQI201" s="59"/>
      <c r="WQJ201" s="59"/>
      <c r="WQK201" s="65" t="s">
        <v>454</v>
      </c>
      <c r="WQL201" s="59"/>
      <c r="WQM201" s="59"/>
      <c r="WQN201" s="59"/>
      <c r="WQO201" s="59"/>
      <c r="WQP201" s="59"/>
      <c r="WQQ201" s="59"/>
      <c r="WQR201" s="59"/>
      <c r="WQS201" s="59"/>
      <c r="WQT201" s="59"/>
      <c r="WQU201" s="65" t="s">
        <v>454</v>
      </c>
      <c r="WQV201" s="59"/>
      <c r="WQW201" s="59"/>
      <c r="WQX201" s="59"/>
      <c r="WQY201" s="59"/>
      <c r="WQZ201" s="59"/>
      <c r="WRA201" s="59"/>
      <c r="WRB201" s="59"/>
      <c r="WRC201" s="59"/>
      <c r="WRD201" s="59"/>
      <c r="WRE201" s="65" t="s">
        <v>454</v>
      </c>
      <c r="WRF201" s="59"/>
      <c r="WRG201" s="59"/>
      <c r="WRH201" s="59"/>
      <c r="WRI201" s="59"/>
      <c r="WRJ201" s="59"/>
      <c r="WRK201" s="59"/>
      <c r="WRL201" s="59"/>
      <c r="WRM201" s="59"/>
      <c r="WRN201" s="59"/>
      <c r="WRO201" s="65" t="s">
        <v>454</v>
      </c>
      <c r="WRP201" s="59"/>
      <c r="WRQ201" s="59"/>
      <c r="WRR201" s="59"/>
      <c r="WRS201" s="59"/>
      <c r="WRT201" s="59"/>
      <c r="WRU201" s="59"/>
      <c r="WRV201" s="59"/>
      <c r="WRW201" s="59"/>
      <c r="WRX201" s="59"/>
      <c r="WRY201" s="65" t="s">
        <v>454</v>
      </c>
      <c r="WRZ201" s="59"/>
      <c r="WSA201" s="59"/>
      <c r="WSB201" s="59"/>
      <c r="WSC201" s="59"/>
      <c r="WSD201" s="59"/>
      <c r="WSE201" s="59"/>
      <c r="WSF201" s="59"/>
      <c r="WSG201" s="59"/>
      <c r="WSH201" s="59"/>
      <c r="WSI201" s="65" t="s">
        <v>454</v>
      </c>
      <c r="WSJ201" s="59"/>
      <c r="WSK201" s="59"/>
      <c r="WSL201" s="59"/>
      <c r="WSM201" s="59"/>
      <c r="WSN201" s="59"/>
      <c r="WSO201" s="59"/>
      <c r="WSP201" s="59"/>
      <c r="WSQ201" s="59"/>
      <c r="WSR201" s="59"/>
      <c r="WSS201" s="65" t="s">
        <v>454</v>
      </c>
      <c r="WST201" s="59"/>
      <c r="WSU201" s="59"/>
      <c r="WSV201" s="59"/>
      <c r="WSW201" s="59"/>
      <c r="WSX201" s="59"/>
      <c r="WSY201" s="59"/>
      <c r="WSZ201" s="59"/>
      <c r="WTA201" s="59"/>
      <c r="WTB201" s="59"/>
      <c r="WTC201" s="65" t="s">
        <v>454</v>
      </c>
      <c r="WTD201" s="59"/>
      <c r="WTE201" s="59"/>
      <c r="WTF201" s="59"/>
      <c r="WTG201" s="59"/>
      <c r="WTH201" s="59"/>
      <c r="WTI201" s="59"/>
      <c r="WTJ201" s="59"/>
      <c r="WTK201" s="59"/>
      <c r="WTL201" s="59"/>
      <c r="WTM201" s="65" t="s">
        <v>454</v>
      </c>
      <c r="WTN201" s="59"/>
      <c r="WTO201" s="59"/>
      <c r="WTP201" s="59"/>
      <c r="WTQ201" s="59"/>
      <c r="WTR201" s="59"/>
      <c r="WTS201" s="59"/>
      <c r="WTT201" s="59"/>
      <c r="WTU201" s="59"/>
      <c r="WTV201" s="59"/>
      <c r="WTW201" s="65" t="s">
        <v>454</v>
      </c>
      <c r="WTX201" s="59"/>
      <c r="WTY201" s="59"/>
      <c r="WTZ201" s="59"/>
      <c r="WUA201" s="59"/>
      <c r="WUB201" s="59"/>
      <c r="WUC201" s="59"/>
      <c r="WUD201" s="59"/>
      <c r="WUE201" s="59"/>
      <c r="WUF201" s="59"/>
      <c r="WUG201" s="65" t="s">
        <v>454</v>
      </c>
      <c r="WUH201" s="59"/>
      <c r="WUI201" s="59"/>
      <c r="WUJ201" s="59"/>
      <c r="WUK201" s="59"/>
      <c r="WUL201" s="59"/>
      <c r="WUM201" s="59"/>
      <c r="WUN201" s="59"/>
      <c r="WUO201" s="59"/>
      <c r="WUP201" s="59"/>
      <c r="WUQ201" s="65" t="s">
        <v>454</v>
      </c>
      <c r="WUR201" s="59"/>
      <c r="WUS201" s="59"/>
      <c r="WUT201" s="59"/>
      <c r="WUU201" s="59"/>
      <c r="WUV201" s="59"/>
      <c r="WUW201" s="59"/>
      <c r="WUX201" s="59"/>
      <c r="WUY201" s="59"/>
      <c r="WUZ201" s="59"/>
      <c r="WVA201" s="65" t="s">
        <v>454</v>
      </c>
      <c r="WVB201" s="59"/>
      <c r="WVC201" s="59"/>
      <c r="WVD201" s="59"/>
      <c r="WVE201" s="59"/>
      <c r="WVF201" s="59"/>
      <c r="WVG201" s="59"/>
      <c r="WVH201" s="59"/>
      <c r="WVI201" s="59"/>
      <c r="WVJ201" s="59"/>
      <c r="WVK201" s="65" t="s">
        <v>454</v>
      </c>
      <c r="WVL201" s="59"/>
      <c r="WVM201" s="59"/>
      <c r="WVN201" s="59"/>
      <c r="WVO201" s="59"/>
      <c r="WVP201" s="59"/>
      <c r="WVQ201" s="59"/>
      <c r="WVR201" s="59"/>
      <c r="WVS201" s="59"/>
      <c r="WVT201" s="59"/>
      <c r="WVU201" s="65" t="s">
        <v>454</v>
      </c>
      <c r="WVV201" s="59"/>
      <c r="WVW201" s="59"/>
      <c r="WVX201" s="59"/>
      <c r="WVY201" s="59"/>
      <c r="WVZ201" s="59"/>
      <c r="WWA201" s="59"/>
      <c r="WWB201" s="59"/>
      <c r="WWC201" s="59"/>
      <c r="WWD201" s="59"/>
      <c r="WWE201" s="65" t="s">
        <v>454</v>
      </c>
      <c r="WWF201" s="59"/>
      <c r="WWG201" s="59"/>
      <c r="WWH201" s="59"/>
      <c r="WWI201" s="59"/>
      <c r="WWJ201" s="59"/>
      <c r="WWK201" s="59"/>
      <c r="WWL201" s="59"/>
      <c r="WWM201" s="59"/>
      <c r="WWN201" s="59"/>
      <c r="WWO201" s="65" t="s">
        <v>454</v>
      </c>
      <c r="WWP201" s="59"/>
      <c r="WWQ201" s="59"/>
      <c r="WWR201" s="59"/>
      <c r="WWS201" s="59"/>
      <c r="WWT201" s="59"/>
      <c r="WWU201" s="59"/>
      <c r="WWV201" s="59"/>
      <c r="WWW201" s="59"/>
      <c r="WWX201" s="59"/>
      <c r="WWY201" s="65" t="s">
        <v>454</v>
      </c>
      <c r="WWZ201" s="59"/>
      <c r="WXA201" s="59"/>
      <c r="WXB201" s="59"/>
      <c r="WXC201" s="59"/>
      <c r="WXD201" s="59"/>
      <c r="WXE201" s="59"/>
      <c r="WXF201" s="59"/>
      <c r="WXG201" s="59"/>
      <c r="WXH201" s="59"/>
      <c r="WXI201" s="65" t="s">
        <v>454</v>
      </c>
      <c r="WXJ201" s="59"/>
      <c r="WXK201" s="59"/>
      <c r="WXL201" s="59"/>
      <c r="WXM201" s="59"/>
      <c r="WXN201" s="59"/>
      <c r="WXO201" s="59"/>
      <c r="WXP201" s="59"/>
      <c r="WXQ201" s="59"/>
      <c r="WXR201" s="59"/>
      <c r="WXS201" s="65" t="s">
        <v>454</v>
      </c>
      <c r="WXT201" s="59"/>
      <c r="WXU201" s="59"/>
      <c r="WXV201" s="59"/>
      <c r="WXW201" s="59"/>
      <c r="WXX201" s="59"/>
      <c r="WXY201" s="59"/>
      <c r="WXZ201" s="59"/>
      <c r="WYA201" s="59"/>
      <c r="WYB201" s="59"/>
      <c r="WYC201" s="65" t="s">
        <v>454</v>
      </c>
      <c r="WYD201" s="59"/>
      <c r="WYE201" s="59"/>
      <c r="WYF201" s="59"/>
      <c r="WYG201" s="59"/>
      <c r="WYH201" s="59"/>
      <c r="WYI201" s="59"/>
      <c r="WYJ201" s="59"/>
      <c r="WYK201" s="59"/>
      <c r="WYL201" s="59"/>
      <c r="WYM201" s="65" t="s">
        <v>454</v>
      </c>
      <c r="WYN201" s="59"/>
      <c r="WYO201" s="59"/>
      <c r="WYP201" s="59"/>
      <c r="WYQ201" s="59"/>
      <c r="WYR201" s="59"/>
      <c r="WYS201" s="59"/>
      <c r="WYT201" s="59"/>
      <c r="WYU201" s="59"/>
      <c r="WYV201" s="59"/>
      <c r="WYW201" s="65" t="s">
        <v>454</v>
      </c>
      <c r="WYX201" s="59"/>
      <c r="WYY201" s="59"/>
      <c r="WYZ201" s="59"/>
      <c r="WZA201" s="59"/>
      <c r="WZB201" s="59"/>
      <c r="WZC201" s="59"/>
      <c r="WZD201" s="59"/>
      <c r="WZE201" s="59"/>
      <c r="WZF201" s="59"/>
      <c r="WZG201" s="65" t="s">
        <v>454</v>
      </c>
      <c r="WZH201" s="59"/>
      <c r="WZI201" s="59"/>
      <c r="WZJ201" s="59"/>
      <c r="WZK201" s="59"/>
      <c r="WZL201" s="59"/>
      <c r="WZM201" s="59"/>
      <c r="WZN201" s="59"/>
      <c r="WZO201" s="59"/>
      <c r="WZP201" s="59"/>
      <c r="WZQ201" s="65" t="s">
        <v>454</v>
      </c>
      <c r="WZR201" s="59"/>
      <c r="WZS201" s="59"/>
      <c r="WZT201" s="59"/>
      <c r="WZU201" s="59"/>
      <c r="WZV201" s="59"/>
      <c r="WZW201" s="59"/>
      <c r="WZX201" s="59"/>
      <c r="WZY201" s="59"/>
      <c r="WZZ201" s="59"/>
      <c r="XAA201" s="65" t="s">
        <v>454</v>
      </c>
      <c r="XAB201" s="59"/>
      <c r="XAC201" s="59"/>
      <c r="XAD201" s="59"/>
      <c r="XAE201" s="59"/>
      <c r="XAF201" s="59"/>
      <c r="XAG201" s="59"/>
      <c r="XAH201" s="59"/>
      <c r="XAI201" s="59"/>
      <c r="XAJ201" s="59"/>
      <c r="XAK201" s="65" t="s">
        <v>454</v>
      </c>
      <c r="XAL201" s="59"/>
      <c r="XAM201" s="59"/>
      <c r="XAN201" s="59"/>
      <c r="XAO201" s="59"/>
      <c r="XAP201" s="59"/>
      <c r="XAQ201" s="59"/>
      <c r="XAR201" s="59"/>
      <c r="XAS201" s="59"/>
      <c r="XAT201" s="59"/>
      <c r="XAU201" s="65" t="s">
        <v>454</v>
      </c>
      <c r="XAV201" s="59"/>
      <c r="XAW201" s="59"/>
      <c r="XAX201" s="59"/>
      <c r="XAY201" s="59"/>
      <c r="XAZ201" s="59"/>
      <c r="XBA201" s="59"/>
      <c r="XBB201" s="59"/>
      <c r="XBC201" s="59"/>
      <c r="XBD201" s="59"/>
      <c r="XBE201" s="65" t="s">
        <v>454</v>
      </c>
      <c r="XBF201" s="59"/>
      <c r="XBG201" s="59"/>
      <c r="XBH201" s="59"/>
      <c r="XBI201" s="59"/>
      <c r="XBJ201" s="59"/>
      <c r="XBK201" s="59"/>
      <c r="XBL201" s="59"/>
      <c r="XBM201" s="59"/>
      <c r="XBN201" s="59"/>
      <c r="XBO201" s="65" t="s">
        <v>454</v>
      </c>
      <c r="XBP201" s="59"/>
      <c r="XBQ201" s="59"/>
      <c r="XBR201" s="59"/>
      <c r="XBS201" s="59"/>
      <c r="XBT201" s="59"/>
      <c r="XBU201" s="59"/>
      <c r="XBV201" s="59"/>
      <c r="XBW201" s="59"/>
      <c r="XBX201" s="59"/>
      <c r="XBY201" s="65" t="s">
        <v>454</v>
      </c>
      <c r="XBZ201" s="59"/>
      <c r="XCA201" s="59"/>
      <c r="XCB201" s="59"/>
      <c r="XCC201" s="59"/>
      <c r="XCD201" s="59"/>
      <c r="XCE201" s="59"/>
      <c r="XCF201" s="59"/>
      <c r="XCG201" s="59"/>
      <c r="XCH201" s="59"/>
      <c r="XCI201" s="65" t="s">
        <v>454</v>
      </c>
      <c r="XCJ201" s="59"/>
      <c r="XCK201" s="59"/>
      <c r="XCL201" s="59"/>
      <c r="XCM201" s="59"/>
      <c r="XCN201" s="59"/>
      <c r="XCO201" s="59"/>
      <c r="XCP201" s="59"/>
      <c r="XCQ201" s="59"/>
      <c r="XCR201" s="59"/>
      <c r="XCS201" s="65" t="s">
        <v>454</v>
      </c>
      <c r="XCT201" s="59"/>
      <c r="XCU201" s="59"/>
      <c r="XCV201" s="59"/>
      <c r="XCW201" s="59"/>
      <c r="XCX201" s="59"/>
      <c r="XCY201" s="59"/>
      <c r="XCZ201" s="59"/>
      <c r="XDA201" s="59"/>
      <c r="XDB201" s="59"/>
      <c r="XDC201" s="65" t="s">
        <v>454</v>
      </c>
      <c r="XDD201" s="59"/>
      <c r="XDE201" s="59"/>
      <c r="XDF201" s="59"/>
      <c r="XDG201" s="59"/>
      <c r="XDH201" s="59"/>
      <c r="XDI201" s="59"/>
      <c r="XDJ201" s="59"/>
      <c r="XDK201" s="59"/>
      <c r="XDL201" s="59"/>
      <c r="XDM201" s="65" t="s">
        <v>454</v>
      </c>
      <c r="XDN201" s="59"/>
      <c r="XDO201" s="59"/>
      <c r="XDP201" s="59"/>
      <c r="XDQ201" s="59"/>
      <c r="XDR201" s="59"/>
      <c r="XDS201" s="59"/>
      <c r="XDT201" s="59"/>
      <c r="XDU201" s="59"/>
      <c r="XDV201" s="59"/>
      <c r="XDW201" s="65" t="s">
        <v>454</v>
      </c>
      <c r="XDX201" s="59"/>
      <c r="XDY201" s="59"/>
      <c r="XDZ201" s="59"/>
      <c r="XEA201" s="59"/>
      <c r="XEB201" s="59"/>
      <c r="XEC201" s="59"/>
      <c r="XED201" s="59"/>
      <c r="XEE201" s="59"/>
      <c r="XEF201" s="59"/>
      <c r="XEG201" s="65" t="s">
        <v>454</v>
      </c>
      <c r="XEH201" s="59"/>
      <c r="XEI201" s="59"/>
      <c r="XEJ201" s="59"/>
      <c r="XEK201" s="59"/>
      <c r="XEL201" s="59"/>
      <c r="XEM201" s="59"/>
      <c r="XEN201" s="59"/>
      <c r="XEO201" s="59"/>
      <c r="XEP201" s="59"/>
      <c r="XEQ201" s="65" t="s">
        <v>454</v>
      </c>
      <c r="XER201" s="59"/>
      <c r="XES201" s="59"/>
      <c r="XET201" s="59"/>
      <c r="XEU201" s="59"/>
      <c r="XEV201" s="59"/>
      <c r="XEW201" s="59"/>
      <c r="XEX201" s="59"/>
      <c r="XEY201" s="59"/>
      <c r="XEZ201" s="59"/>
      <c r="XFA201" s="65" t="s">
        <v>454</v>
      </c>
      <c r="XFB201" s="59"/>
      <c r="XFC201" s="59"/>
      <c r="XFD201" s="59"/>
    </row>
    <row r="202" spans="1:16384">
      <c r="A202" s="26"/>
      <c r="B202" s="6"/>
      <c r="C202" s="6"/>
      <c r="D202" s="6"/>
      <c r="E202" s="6"/>
      <c r="F202" s="6"/>
      <c r="G202" s="6" t="s">
        <v>428</v>
      </c>
      <c r="H202" s="6"/>
      <c r="I202" s="18"/>
      <c r="J202" s="6"/>
      <c r="K202" s="6"/>
      <c r="L202" s="6"/>
      <c r="M202" s="6"/>
      <c r="N202" s="6"/>
      <c r="O202" s="25"/>
    </row>
    <row r="203" spans="1:16384" ht="14" thickBot="1">
      <c r="A203" s="26"/>
      <c r="B203" s="6"/>
      <c r="C203" s="6"/>
      <c r="D203" s="6"/>
      <c r="E203" s="6"/>
      <c r="F203" s="6"/>
      <c r="G203" s="6" t="s">
        <v>376</v>
      </c>
      <c r="H203" s="6" t="s">
        <v>429</v>
      </c>
      <c r="I203" s="6" t="s">
        <v>430</v>
      </c>
      <c r="J203" s="18" t="s">
        <v>431</v>
      </c>
      <c r="K203" s="18" t="s">
        <v>426</v>
      </c>
      <c r="L203" s="6"/>
      <c r="M203" s="6"/>
      <c r="N203" s="6"/>
      <c r="O203" s="25"/>
    </row>
    <row r="204" spans="1:16384" ht="14" thickBot="1">
      <c r="A204" s="26" t="s">
        <v>212</v>
      </c>
      <c r="B204" s="6"/>
      <c r="C204" s="6"/>
      <c r="D204" s="6"/>
      <c r="E204" s="6"/>
      <c r="F204" s="6"/>
      <c r="G204" s="126"/>
      <c r="H204" s="126"/>
      <c r="I204" s="126"/>
      <c r="J204" s="126"/>
      <c r="K204" s="126"/>
      <c r="L204" s="6"/>
      <c r="M204" s="6"/>
      <c r="N204" s="6"/>
      <c r="O204" s="25"/>
    </row>
    <row r="205" spans="1:16384">
      <c r="A205" s="26"/>
      <c r="B205" s="6" t="s">
        <v>167</v>
      </c>
      <c r="C205" s="6"/>
      <c r="D205" s="6"/>
      <c r="E205" s="6"/>
      <c r="F205" s="6"/>
      <c r="G205" s="6"/>
      <c r="H205" s="6"/>
      <c r="I205" s="18"/>
      <c r="J205" s="6"/>
      <c r="K205" s="6"/>
      <c r="L205" s="6"/>
      <c r="M205" s="6"/>
      <c r="N205" s="6"/>
      <c r="O205" s="25"/>
    </row>
    <row r="206" spans="1:16384" ht="14" thickBot="1"/>
    <row r="207" spans="1:16384" ht="16" thickBot="1">
      <c r="A207" s="140" t="s">
        <v>21</v>
      </c>
      <c r="B207" s="6"/>
      <c r="C207" s="6"/>
      <c r="D207" s="6"/>
      <c r="E207" s="6"/>
      <c r="F207" s="6"/>
      <c r="G207" s="126"/>
      <c r="H207" s="6"/>
    </row>
    <row r="208" spans="1:16384">
      <c r="G208" s="138"/>
      <c r="I208" s="6"/>
      <c r="J208" s="6"/>
      <c r="K208" s="6"/>
      <c r="L208" s="37" t="s">
        <v>181</v>
      </c>
      <c r="M208" s="6"/>
      <c r="N208" s="6"/>
      <c r="O208" s="25"/>
    </row>
    <row r="209" spans="1:15" ht="14" thickBot="1">
      <c r="A209" s="26"/>
      <c r="B209" s="6"/>
      <c r="C209" s="6"/>
      <c r="D209" s="6"/>
      <c r="E209" s="6"/>
      <c r="F209" s="6"/>
      <c r="G209" s="127"/>
      <c r="H209" s="6"/>
      <c r="I209" s="18"/>
      <c r="J209" s="6"/>
      <c r="K209" s="6"/>
      <c r="L209" s="6"/>
      <c r="M209" s="6"/>
      <c r="N209" s="6"/>
      <c r="O209" s="25"/>
    </row>
    <row r="210" spans="1:15" ht="14" thickBot="1">
      <c r="A210" s="26" t="s">
        <v>446</v>
      </c>
      <c r="B210" s="6"/>
      <c r="C210" s="6"/>
      <c r="D210" s="6"/>
      <c r="E210" s="6"/>
      <c r="F210" s="6"/>
      <c r="G210" s="126"/>
      <c r="H210" s="6"/>
      <c r="I210" s="18"/>
      <c r="J210" s="6"/>
      <c r="K210" s="6"/>
      <c r="L210" s="37" t="s">
        <v>399</v>
      </c>
      <c r="M210" s="6"/>
      <c r="N210" s="6"/>
      <c r="O210" s="25"/>
    </row>
    <row r="211" spans="1:15" ht="14" thickBot="1">
      <c r="A211" s="26"/>
      <c r="B211" s="6"/>
      <c r="C211" s="6"/>
      <c r="D211" s="6"/>
      <c r="E211" s="6"/>
      <c r="F211" s="6"/>
      <c r="G211" s="137"/>
      <c r="H211" s="6"/>
      <c r="I211" s="18"/>
      <c r="J211" s="6"/>
      <c r="K211" s="6"/>
      <c r="L211" s="37"/>
      <c r="M211" s="6"/>
      <c r="N211" s="6"/>
      <c r="O211" s="25"/>
    </row>
    <row r="212" spans="1:15" ht="14" thickBot="1">
      <c r="A212" s="26" t="s">
        <v>420</v>
      </c>
      <c r="B212" s="6"/>
      <c r="C212" s="6"/>
      <c r="D212" s="6"/>
      <c r="E212" s="6"/>
      <c r="F212" s="6"/>
      <c r="G212" s="126"/>
      <c r="H212" s="6"/>
      <c r="I212" s="18"/>
      <c r="K212" s="6"/>
      <c r="L212" s="122" t="s">
        <v>24</v>
      </c>
      <c r="M212" s="6"/>
      <c r="N212" s="6"/>
      <c r="O212" s="25"/>
    </row>
    <row r="213" spans="1:15" ht="14" thickBot="1">
      <c r="A213" s="26"/>
      <c r="B213" s="6"/>
      <c r="C213" s="6"/>
      <c r="D213" s="6"/>
      <c r="E213" s="6"/>
      <c r="F213" s="6"/>
      <c r="G213" s="6"/>
      <c r="H213" s="6"/>
      <c r="I213" s="18"/>
      <c r="J213" s="6"/>
      <c r="K213" s="6"/>
      <c r="L213" s="123" t="s">
        <v>69</v>
      </c>
      <c r="M213" s="6"/>
      <c r="N213" s="6"/>
      <c r="O213" s="25"/>
    </row>
    <row r="214" spans="1:15" ht="14" thickBot="1">
      <c r="A214" s="48" t="s">
        <v>375</v>
      </c>
      <c r="B214" s="6"/>
      <c r="C214" s="6"/>
      <c r="D214" s="6"/>
      <c r="E214" s="6"/>
      <c r="F214" s="6"/>
      <c r="G214" s="4" t="e">
        <f>SUM(G204:K204)/G210</f>
        <v>#DIV/0!</v>
      </c>
      <c r="H214" s="6"/>
      <c r="I214" s="18"/>
      <c r="J214" s="6"/>
      <c r="K214" s="6"/>
      <c r="L214" s="6"/>
      <c r="M214" s="6"/>
      <c r="N214" s="6"/>
      <c r="O214" s="25"/>
    </row>
    <row r="215" spans="1:15">
      <c r="A215" s="26"/>
      <c r="B215" s="6"/>
      <c r="C215" s="6"/>
      <c r="D215" s="6"/>
      <c r="E215" s="6"/>
      <c r="F215" s="6"/>
      <c r="G215" s="6"/>
      <c r="H215" s="6"/>
      <c r="I215" s="18"/>
      <c r="J215" s="6"/>
      <c r="K215" s="6"/>
      <c r="L215" s="6"/>
      <c r="M215" s="6"/>
      <c r="N215" s="6"/>
      <c r="O215" s="25"/>
    </row>
    <row r="216" spans="1:15">
      <c r="A216" s="26"/>
      <c r="B216" s="6"/>
      <c r="C216" s="6"/>
      <c r="D216" s="6"/>
      <c r="E216" s="6"/>
      <c r="F216" s="6"/>
      <c r="G216" s="6"/>
      <c r="H216" s="6"/>
      <c r="I216" s="18"/>
      <c r="J216" s="6"/>
      <c r="K216" s="6"/>
      <c r="L216" s="6"/>
      <c r="M216" s="6"/>
      <c r="N216" s="6"/>
      <c r="O216" s="25"/>
    </row>
    <row r="217" spans="1:15">
      <c r="A217" s="34" t="s">
        <v>373</v>
      </c>
      <c r="B217" s="6"/>
      <c r="C217" s="6"/>
      <c r="D217" s="6"/>
      <c r="E217" s="6"/>
      <c r="F217" s="6"/>
      <c r="G217" s="6"/>
      <c r="H217" s="6"/>
      <c r="I217" s="18"/>
      <c r="J217" s="6"/>
      <c r="K217" s="6"/>
      <c r="L217" s="6"/>
      <c r="M217" s="6"/>
      <c r="N217" s="6"/>
      <c r="O217" s="25"/>
    </row>
    <row r="218" spans="1:15">
      <c r="A218" s="65" t="s">
        <v>196</v>
      </c>
      <c r="B218" s="59"/>
      <c r="C218" s="59"/>
      <c r="D218" s="59"/>
      <c r="E218" s="59"/>
      <c r="F218" s="59"/>
      <c r="G218" s="59"/>
      <c r="H218" s="59"/>
      <c r="I218" s="59"/>
      <c r="J218" s="59"/>
      <c r="K218" s="59"/>
      <c r="L218" s="59"/>
      <c r="M218" s="59"/>
      <c r="N218" s="59"/>
      <c r="O218" s="60"/>
    </row>
    <row r="219" spans="1:15">
      <c r="A219" s="65" t="s">
        <v>80</v>
      </c>
      <c r="B219" s="59"/>
      <c r="C219" s="59"/>
      <c r="D219" s="59"/>
      <c r="E219" s="59"/>
      <c r="F219" s="59"/>
      <c r="G219" s="59"/>
      <c r="H219" s="59"/>
      <c r="I219" s="59"/>
      <c r="J219" s="59"/>
      <c r="K219" s="59"/>
      <c r="L219" s="59"/>
      <c r="M219" s="59"/>
      <c r="N219" s="59"/>
      <c r="O219" s="60"/>
    </row>
    <row r="220" spans="1:15">
      <c r="A220" s="65"/>
      <c r="B220" s="59" t="s">
        <v>462</v>
      </c>
      <c r="C220" s="59"/>
      <c r="D220" s="59"/>
      <c r="E220" s="59"/>
      <c r="F220" s="59"/>
      <c r="G220" s="59"/>
      <c r="H220" s="59"/>
      <c r="I220" s="59"/>
      <c r="J220" s="59"/>
      <c r="K220" s="59"/>
      <c r="L220" s="59"/>
      <c r="M220" s="59"/>
      <c r="N220" s="59"/>
      <c r="O220" s="60"/>
    </row>
    <row r="221" spans="1:15">
      <c r="A221" s="65" t="s">
        <v>197</v>
      </c>
      <c r="B221" s="59"/>
      <c r="C221" s="59"/>
      <c r="D221" s="59"/>
      <c r="E221" s="59"/>
      <c r="F221" s="59"/>
      <c r="G221" s="59"/>
      <c r="H221" s="59"/>
      <c r="I221" s="59"/>
      <c r="J221" s="59"/>
      <c r="K221" s="59"/>
      <c r="L221" s="59"/>
      <c r="M221" s="59"/>
      <c r="N221" s="59"/>
      <c r="O221" s="60"/>
    </row>
    <row r="222" spans="1:15">
      <c r="A222" s="65" t="s">
        <v>67</v>
      </c>
      <c r="B222" s="59"/>
      <c r="C222" s="59"/>
      <c r="D222" s="59"/>
      <c r="E222" s="59"/>
      <c r="F222" s="59"/>
      <c r="G222" s="59"/>
      <c r="H222" s="59"/>
      <c r="I222" s="59"/>
      <c r="J222" s="59"/>
      <c r="K222" s="59"/>
      <c r="L222" s="59"/>
      <c r="M222" s="59"/>
      <c r="N222" s="59"/>
      <c r="O222" s="60"/>
    </row>
    <row r="223" spans="1:15">
      <c r="A223" s="65" t="s">
        <v>68</v>
      </c>
      <c r="B223" s="59"/>
      <c r="C223" s="59"/>
      <c r="D223" s="59"/>
      <c r="E223" s="59"/>
      <c r="F223" s="59"/>
      <c r="G223" s="59"/>
      <c r="H223" s="59"/>
      <c r="I223" s="59"/>
      <c r="J223" s="59"/>
      <c r="K223" s="59"/>
      <c r="L223" s="59"/>
      <c r="M223" s="59"/>
      <c r="N223" s="59"/>
      <c r="O223" s="60"/>
    </row>
    <row r="224" spans="1:15">
      <c r="A224" s="65" t="s">
        <v>195</v>
      </c>
      <c r="B224" s="59"/>
      <c r="C224" s="59"/>
      <c r="D224" s="59"/>
      <c r="E224" s="59"/>
      <c r="F224" s="59"/>
      <c r="G224" s="59"/>
      <c r="H224" s="59"/>
      <c r="I224" s="59"/>
      <c r="J224" s="59"/>
      <c r="K224" s="59"/>
      <c r="L224" s="59"/>
      <c r="M224" s="59"/>
      <c r="N224" s="59"/>
      <c r="O224" s="60"/>
    </row>
    <row r="225" spans="1:15">
      <c r="A225" s="26"/>
      <c r="B225" s="6"/>
      <c r="C225" s="6"/>
      <c r="D225" s="6"/>
      <c r="E225" s="6"/>
      <c r="F225" s="6"/>
      <c r="G225" s="6"/>
      <c r="H225" s="6"/>
      <c r="I225" s="18"/>
      <c r="J225" s="6"/>
      <c r="K225" s="6"/>
      <c r="L225" s="6"/>
      <c r="M225" s="6"/>
      <c r="N225" s="6"/>
      <c r="O225" s="25"/>
    </row>
    <row r="226" spans="1:15">
      <c r="A226" s="26"/>
      <c r="B226" s="6"/>
      <c r="C226" s="6"/>
      <c r="D226" s="6"/>
      <c r="E226" s="6"/>
      <c r="F226" s="6"/>
      <c r="G226" s="6"/>
      <c r="H226" s="6"/>
      <c r="I226" s="18"/>
      <c r="J226" s="6"/>
      <c r="K226" s="6"/>
      <c r="L226" s="6"/>
      <c r="M226" s="6"/>
      <c r="N226" s="6"/>
      <c r="O226" s="25"/>
    </row>
    <row r="227" spans="1:15">
      <c r="A227" s="26"/>
      <c r="B227" s="6"/>
      <c r="C227" s="6"/>
      <c r="D227" s="6"/>
      <c r="E227" s="6"/>
      <c r="F227" s="6"/>
      <c r="G227" s="6"/>
      <c r="H227" s="6"/>
      <c r="I227" s="18"/>
      <c r="J227" s="6"/>
      <c r="K227" s="6"/>
      <c r="L227" s="6"/>
      <c r="M227" s="6"/>
      <c r="N227" s="6"/>
      <c r="O227" s="25"/>
    </row>
    <row r="228" spans="1:15" ht="14" thickBot="1">
      <c r="A228" s="26"/>
      <c r="B228" s="6"/>
      <c r="C228" s="6"/>
      <c r="D228" s="6"/>
      <c r="E228" s="6"/>
      <c r="F228" s="6"/>
      <c r="G228" s="6"/>
      <c r="H228" s="6"/>
      <c r="I228" s="18"/>
      <c r="J228" s="6"/>
      <c r="K228" s="6"/>
      <c r="L228" s="6"/>
      <c r="M228" s="6"/>
      <c r="N228" s="6"/>
      <c r="O228" s="25"/>
    </row>
    <row r="229" spans="1:15" ht="14" thickBot="1">
      <c r="A229" s="26" t="s">
        <v>168</v>
      </c>
      <c r="B229" s="6"/>
      <c r="C229" s="6"/>
      <c r="D229" s="6"/>
      <c r="E229" s="6"/>
      <c r="F229" s="6"/>
      <c r="G229" s="126"/>
      <c r="H229" s="6"/>
      <c r="I229" s="18"/>
      <c r="J229" s="37" t="s">
        <v>121</v>
      </c>
      <c r="K229" s="6"/>
      <c r="L229" s="6"/>
      <c r="M229" s="6"/>
      <c r="N229" s="6"/>
      <c r="O229" s="25"/>
    </row>
    <row r="230" spans="1:15" ht="14" thickBot="1">
      <c r="A230" s="26"/>
      <c r="B230" s="6"/>
      <c r="C230" s="6"/>
      <c r="D230" s="6"/>
      <c r="E230" s="6"/>
      <c r="F230" s="6"/>
      <c r="G230" s="127"/>
      <c r="H230" s="6"/>
      <c r="I230" s="18"/>
      <c r="J230" s="37"/>
      <c r="K230" s="6"/>
      <c r="L230" s="6"/>
      <c r="M230" s="6"/>
      <c r="N230" s="6"/>
      <c r="O230" s="25"/>
    </row>
    <row r="231" spans="1:15" ht="14" thickBot="1">
      <c r="A231" s="26" t="s">
        <v>224</v>
      </c>
      <c r="B231" s="6"/>
      <c r="C231" s="6"/>
      <c r="D231" s="6"/>
      <c r="E231" s="6"/>
      <c r="F231" s="6"/>
      <c r="G231" s="126"/>
      <c r="H231" s="6"/>
      <c r="I231" s="18"/>
      <c r="J231" s="37" t="s">
        <v>121</v>
      </c>
      <c r="K231" s="6"/>
      <c r="L231" s="6"/>
      <c r="M231" s="6"/>
      <c r="N231" s="6"/>
      <c r="O231" s="25"/>
    </row>
    <row r="232" spans="1:15" ht="14" thickBot="1">
      <c r="A232" s="26"/>
      <c r="B232" s="6"/>
      <c r="C232" s="6"/>
      <c r="D232" s="6"/>
      <c r="E232" s="6"/>
      <c r="F232" s="6"/>
      <c r="G232" s="6"/>
      <c r="H232" s="6"/>
      <c r="I232" s="18"/>
      <c r="J232" s="6"/>
      <c r="K232" s="6"/>
      <c r="L232" s="6"/>
      <c r="M232" s="6"/>
      <c r="N232" s="6"/>
      <c r="O232" s="25"/>
    </row>
    <row r="233" spans="1:15" ht="14" thickBot="1">
      <c r="A233" s="26" t="s">
        <v>448</v>
      </c>
      <c r="B233" s="6"/>
      <c r="C233" s="6"/>
      <c r="D233" s="6"/>
      <c r="E233" s="6"/>
      <c r="F233" s="6"/>
      <c r="G233" s="56" t="e">
        <f>-(+G231-G207)/G207</f>
        <v>#DIV/0!</v>
      </c>
      <c r="H233" s="6"/>
      <c r="I233" s="18"/>
      <c r="J233" s="6"/>
      <c r="K233" s="6"/>
      <c r="L233" s="6"/>
      <c r="M233" s="6"/>
      <c r="N233" s="6"/>
      <c r="O233" s="25"/>
    </row>
    <row r="234" spans="1:15" ht="14" thickBot="1">
      <c r="A234" s="26"/>
      <c r="B234" s="6"/>
      <c r="C234" s="6"/>
      <c r="D234" s="6"/>
      <c r="E234" s="6"/>
      <c r="F234" s="6"/>
      <c r="G234" s="6"/>
      <c r="H234" s="6"/>
      <c r="I234" s="18"/>
      <c r="J234" s="6"/>
      <c r="K234" s="6"/>
      <c r="L234" s="6"/>
      <c r="M234" s="6"/>
      <c r="N234" s="6"/>
      <c r="O234" s="25"/>
    </row>
    <row r="235" spans="1:15" ht="14" thickBot="1">
      <c r="A235" s="36" t="s">
        <v>223</v>
      </c>
      <c r="B235" s="6"/>
      <c r="C235" s="6"/>
      <c r="D235" s="6"/>
      <c r="E235" s="6"/>
      <c r="F235" s="6"/>
      <c r="G235" s="19" t="e">
        <f>-G229+G214</f>
        <v>#DIV/0!</v>
      </c>
      <c r="H235" s="6"/>
      <c r="I235" s="18"/>
      <c r="J235" s="6" t="s">
        <v>330</v>
      </c>
      <c r="K235" s="6"/>
      <c r="L235" s="6"/>
      <c r="M235" s="6"/>
      <c r="N235" s="6"/>
      <c r="O235" s="25"/>
    </row>
    <row r="236" spans="1:15" ht="14" thickBot="1">
      <c r="A236" s="26"/>
      <c r="B236" s="6"/>
      <c r="C236" s="6"/>
      <c r="D236" s="6"/>
      <c r="E236" s="6"/>
      <c r="F236" s="6"/>
      <c r="G236" s="6"/>
      <c r="H236" s="6"/>
      <c r="I236" s="18"/>
      <c r="J236" s="6"/>
      <c r="K236" s="6"/>
      <c r="L236" s="6"/>
      <c r="M236" s="6"/>
      <c r="N236" s="6"/>
      <c r="O236" s="25"/>
    </row>
    <row r="237" spans="1:15" ht="14" thickBot="1">
      <c r="A237" s="36" t="s">
        <v>421</v>
      </c>
      <c r="B237" s="6"/>
      <c r="C237" s="6"/>
      <c r="D237" s="6"/>
      <c r="E237" s="6"/>
      <c r="F237" s="6"/>
      <c r="G237" s="19" t="e">
        <f>IF(G233&gt;=H73,1,0)</f>
        <v>#DIV/0!</v>
      </c>
      <c r="H237" s="6"/>
      <c r="I237" s="18"/>
      <c r="J237" s="6" t="s">
        <v>333</v>
      </c>
      <c r="K237" s="6"/>
      <c r="L237" s="6"/>
      <c r="M237" s="6"/>
      <c r="N237" s="6"/>
      <c r="O237" s="25"/>
    </row>
    <row r="238" spans="1:15">
      <c r="A238" s="26"/>
      <c r="B238" s="6"/>
      <c r="C238" s="6"/>
      <c r="D238" s="6"/>
      <c r="E238" s="6"/>
      <c r="F238" s="6"/>
      <c r="G238" s="6"/>
      <c r="H238" s="6"/>
      <c r="I238" s="18"/>
      <c r="J238" s="6"/>
      <c r="K238" s="6"/>
      <c r="L238" s="6"/>
      <c r="M238" s="6"/>
      <c r="N238" s="6"/>
      <c r="O238" s="25"/>
    </row>
    <row r="239" spans="1:15">
      <c r="A239" s="26"/>
      <c r="B239" s="6"/>
      <c r="C239" s="6"/>
      <c r="D239" s="6"/>
      <c r="E239" s="6"/>
      <c r="F239" s="6"/>
      <c r="G239" s="6"/>
      <c r="H239" s="6"/>
      <c r="I239" s="18"/>
      <c r="J239" s="6"/>
      <c r="K239" s="6"/>
      <c r="L239" s="6"/>
      <c r="M239" s="6"/>
      <c r="N239" s="6"/>
      <c r="O239" s="25"/>
    </row>
    <row r="240" spans="1:15">
      <c r="A240" s="34" t="s">
        <v>317</v>
      </c>
      <c r="B240" s="6"/>
      <c r="C240" s="6"/>
      <c r="D240" s="6"/>
      <c r="E240" s="6"/>
      <c r="F240" s="6"/>
      <c r="G240" s="6"/>
      <c r="H240" s="6"/>
      <c r="I240" s="18"/>
      <c r="J240" s="6"/>
      <c r="K240" s="6"/>
      <c r="L240" s="6"/>
      <c r="M240" s="6"/>
      <c r="N240" s="6"/>
      <c r="O240" s="25"/>
    </row>
    <row r="241" spans="1:15">
      <c r="A241" s="26"/>
      <c r="B241" s="6"/>
      <c r="C241" s="6"/>
      <c r="D241" s="6"/>
      <c r="E241" s="6"/>
      <c r="F241" s="6"/>
      <c r="G241" s="6"/>
      <c r="H241" s="6"/>
      <c r="I241" s="18"/>
      <c r="J241" s="6"/>
      <c r="K241" s="6"/>
      <c r="L241" s="6"/>
      <c r="M241" s="6"/>
      <c r="N241" s="6"/>
      <c r="O241" s="25"/>
    </row>
    <row r="242" spans="1:15">
      <c r="A242" s="65" t="s">
        <v>88</v>
      </c>
      <c r="B242" s="59"/>
      <c r="C242" s="59"/>
      <c r="D242" s="59"/>
      <c r="E242" s="59"/>
      <c r="F242" s="59"/>
      <c r="G242" s="59"/>
      <c r="H242" s="59"/>
      <c r="I242" s="59"/>
      <c r="J242" s="59"/>
      <c r="K242" s="59"/>
      <c r="L242" s="59"/>
      <c r="M242" s="59"/>
      <c r="N242" s="59"/>
      <c r="O242" s="60"/>
    </row>
    <row r="243" spans="1:15">
      <c r="A243" s="65"/>
      <c r="B243" s="59" t="s">
        <v>445</v>
      </c>
      <c r="C243" s="59"/>
      <c r="D243" s="59"/>
      <c r="E243" s="59"/>
      <c r="F243" s="59"/>
      <c r="G243" s="59"/>
      <c r="H243" s="59"/>
      <c r="I243" s="59"/>
      <c r="J243" s="59"/>
      <c r="K243" s="59"/>
      <c r="L243" s="59"/>
      <c r="M243" s="59"/>
      <c r="N243" s="59"/>
      <c r="O243" s="60"/>
    </row>
    <row r="244" spans="1:15">
      <c r="A244" s="65" t="s">
        <v>89</v>
      </c>
      <c r="B244" s="59"/>
      <c r="C244" s="59"/>
      <c r="D244" s="59"/>
      <c r="E244" s="59"/>
      <c r="F244" s="59"/>
      <c r="G244" s="59"/>
      <c r="H244" s="59"/>
      <c r="I244" s="59"/>
      <c r="J244" s="59"/>
      <c r="K244" s="59"/>
      <c r="L244" s="59"/>
      <c r="M244" s="59"/>
      <c r="N244" s="59"/>
      <c r="O244" s="60"/>
    </row>
    <row r="245" spans="1:15">
      <c r="A245" s="65" t="s">
        <v>195</v>
      </c>
      <c r="B245" s="59"/>
      <c r="C245" s="59"/>
      <c r="D245" s="59"/>
      <c r="E245" s="59"/>
      <c r="F245" s="59"/>
      <c r="G245" s="59"/>
      <c r="H245" s="59"/>
      <c r="I245" s="59"/>
      <c r="J245" s="59"/>
      <c r="K245" s="59"/>
      <c r="L245" s="59"/>
      <c r="M245" s="59"/>
      <c r="N245" s="59"/>
      <c r="O245" s="60"/>
    </row>
    <row r="246" spans="1:15">
      <c r="A246" s="26"/>
      <c r="B246" s="82"/>
      <c r="C246" s="18"/>
      <c r="D246" s="18"/>
      <c r="E246" s="18"/>
      <c r="F246" s="18"/>
      <c r="G246" s="18"/>
      <c r="H246" s="18"/>
      <c r="I246" s="18"/>
      <c r="J246" s="6"/>
      <c r="K246" s="6"/>
      <c r="L246" s="6"/>
      <c r="M246" s="6"/>
      <c r="N246" s="6"/>
      <c r="O246" s="25"/>
    </row>
    <row r="247" spans="1:15">
      <c r="A247" s="81"/>
      <c r="B247" s="6"/>
      <c r="C247" s="6"/>
      <c r="D247" s="6"/>
      <c r="E247" s="6"/>
      <c r="F247" s="6"/>
      <c r="G247" s="6"/>
      <c r="H247" s="6"/>
      <c r="I247" s="18"/>
      <c r="J247" s="6"/>
      <c r="K247" s="6"/>
      <c r="L247" s="6"/>
      <c r="M247" s="6"/>
      <c r="N247" s="6"/>
      <c r="O247" s="25"/>
    </row>
    <row r="248" spans="1:15">
      <c r="A248" s="98" t="s">
        <v>123</v>
      </c>
      <c r="B248" s="79"/>
      <c r="C248" s="6"/>
      <c r="D248" s="6"/>
      <c r="E248" s="83" t="s">
        <v>142</v>
      </c>
      <c r="F248" s="83"/>
      <c r="G248" s="83"/>
      <c r="H248" s="6"/>
      <c r="I248" s="6"/>
      <c r="J248" s="6"/>
      <c r="K248" s="6"/>
      <c r="L248" s="6"/>
      <c r="M248" s="6"/>
      <c r="N248" s="6"/>
      <c r="O248" s="25"/>
    </row>
    <row r="249" spans="1:15" ht="14" thickBot="1">
      <c r="A249" s="81"/>
      <c r="B249" s="6"/>
      <c r="C249" s="6"/>
      <c r="D249" s="6"/>
      <c r="E249" s="83" t="s">
        <v>143</v>
      </c>
      <c r="F249" s="83" t="s">
        <v>144</v>
      </c>
      <c r="G249" s="83" t="s">
        <v>145</v>
      </c>
      <c r="H249" s="6"/>
      <c r="I249" s="6"/>
      <c r="J249" s="6"/>
      <c r="K249" s="6"/>
      <c r="L249" s="6"/>
      <c r="M249" s="6"/>
      <c r="N249" s="6"/>
      <c r="O249" s="25"/>
    </row>
    <row r="250" spans="1:15" ht="14" thickBot="1">
      <c r="A250" s="81"/>
      <c r="B250" s="6" t="s">
        <v>258</v>
      </c>
      <c r="C250" s="6"/>
      <c r="D250" s="6"/>
      <c r="E250" s="18"/>
      <c r="F250" s="126"/>
      <c r="G250" s="126"/>
      <c r="H250" s="6"/>
      <c r="I250" s="6"/>
      <c r="J250" s="6" t="s">
        <v>461</v>
      </c>
      <c r="K250" s="6"/>
      <c r="L250" s="6"/>
      <c r="M250" s="6"/>
      <c r="N250" s="6"/>
      <c r="O250" s="25"/>
    </row>
    <row r="251" spans="1:15" ht="14" thickBot="1">
      <c r="A251" s="81"/>
      <c r="B251" s="6" t="s">
        <v>260</v>
      </c>
      <c r="C251" s="6"/>
      <c r="D251" s="6"/>
      <c r="E251" s="18"/>
      <c r="F251" s="126"/>
      <c r="G251" s="126"/>
      <c r="H251" s="6"/>
      <c r="I251" s="6"/>
      <c r="J251" s="6" t="s">
        <v>274</v>
      </c>
      <c r="K251" s="6"/>
      <c r="L251" s="6"/>
      <c r="M251" s="6"/>
      <c r="N251" s="6"/>
      <c r="O251" s="25"/>
    </row>
    <row r="252" spans="1:15" ht="14" thickBot="1">
      <c r="A252" s="81"/>
      <c r="B252" s="6" t="s">
        <v>262</v>
      </c>
      <c r="C252" s="126"/>
      <c r="D252" s="6"/>
      <c r="E252" s="126"/>
      <c r="F252" s="126"/>
      <c r="G252" s="126"/>
      <c r="H252" s="6"/>
      <c r="I252" s="6"/>
      <c r="J252" s="6"/>
      <c r="K252" s="6"/>
      <c r="L252" s="6"/>
      <c r="M252" s="6"/>
      <c r="N252" s="6"/>
      <c r="O252" s="25"/>
    </row>
    <row r="253" spans="1:15" ht="14" thickBot="1">
      <c r="A253" s="81"/>
      <c r="B253" s="6"/>
      <c r="C253" s="6"/>
      <c r="D253" s="6"/>
      <c r="E253" s="6"/>
      <c r="F253" s="6"/>
      <c r="G253" s="6"/>
      <c r="H253" s="6"/>
      <c r="I253" s="18"/>
      <c r="J253" s="6"/>
      <c r="K253" s="6"/>
      <c r="L253" s="6"/>
      <c r="M253" s="6"/>
      <c r="N253" s="6"/>
      <c r="O253" s="25"/>
    </row>
    <row r="254" spans="1:15" ht="14" thickBot="1">
      <c r="A254" s="26" t="s">
        <v>114</v>
      </c>
      <c r="B254" s="6"/>
      <c r="C254" s="6"/>
      <c r="D254" s="6"/>
      <c r="E254" s="6"/>
      <c r="F254" s="6"/>
      <c r="G254" s="126"/>
      <c r="H254" s="6"/>
      <c r="I254" s="18"/>
      <c r="J254" s="37" t="s">
        <v>121</v>
      </c>
      <c r="K254" s="6"/>
      <c r="L254" s="6"/>
      <c r="M254" s="6"/>
      <c r="N254" s="6"/>
      <c r="O254" s="25"/>
    </row>
    <row r="255" spans="1:15" ht="14" thickBot="1">
      <c r="A255" s="26"/>
      <c r="B255" s="6"/>
      <c r="C255" s="6"/>
      <c r="D255" s="6"/>
      <c r="E255" s="6"/>
      <c r="F255" s="6"/>
      <c r="G255" s="127"/>
      <c r="H255" s="6"/>
      <c r="I255" s="18"/>
      <c r="J255" s="37"/>
      <c r="K255" s="6"/>
      <c r="L255" s="6"/>
      <c r="M255" s="6"/>
      <c r="N255" s="6"/>
      <c r="O255" s="25"/>
    </row>
    <row r="256" spans="1:15" ht="16" thickBot="1">
      <c r="A256" s="140" t="s">
        <v>15</v>
      </c>
      <c r="B256" s="6"/>
      <c r="C256" s="6"/>
      <c r="D256" s="6"/>
      <c r="E256" s="6"/>
      <c r="F256" s="6"/>
      <c r="G256" s="126"/>
      <c r="H256" s="6"/>
      <c r="I256" s="18"/>
      <c r="J256" s="37" t="s">
        <v>121</v>
      </c>
      <c r="K256" s="6"/>
      <c r="L256" s="6"/>
      <c r="M256" s="6"/>
      <c r="N256" s="6"/>
      <c r="O256" s="25"/>
    </row>
    <row r="257" spans="1:15" ht="14" thickBot="1">
      <c r="A257" s="26"/>
      <c r="B257" s="6"/>
      <c r="C257" s="6"/>
      <c r="D257" s="6"/>
      <c r="E257" s="6"/>
      <c r="F257" s="6"/>
      <c r="G257" s="6"/>
      <c r="H257" s="6"/>
      <c r="I257" s="18"/>
      <c r="J257" s="6"/>
      <c r="K257" s="6"/>
      <c r="L257" s="6"/>
      <c r="M257" s="6"/>
      <c r="N257" s="6"/>
      <c r="O257" s="25"/>
    </row>
    <row r="258" spans="1:15" ht="14" thickBot="1">
      <c r="A258" s="26" t="s">
        <v>367</v>
      </c>
      <c r="B258" s="6"/>
      <c r="C258" s="6"/>
      <c r="D258" s="6"/>
      <c r="E258" s="6"/>
      <c r="F258" s="6"/>
      <c r="G258" s="56" t="e">
        <f>-(+G256-G207)/G207</f>
        <v>#DIV/0!</v>
      </c>
      <c r="H258" s="6"/>
      <c r="I258" s="18"/>
      <c r="J258" s="37"/>
      <c r="K258" s="6"/>
      <c r="L258" s="6"/>
      <c r="M258" s="6"/>
      <c r="N258" s="6"/>
      <c r="O258" s="25"/>
    </row>
    <row r="259" spans="1:15" ht="14" thickBot="1">
      <c r="A259" s="26"/>
      <c r="B259" s="6"/>
      <c r="C259" s="6"/>
      <c r="D259" s="6"/>
      <c r="E259" s="6"/>
      <c r="F259" s="6"/>
      <c r="G259" s="6"/>
      <c r="H259" s="6"/>
      <c r="I259" s="18"/>
      <c r="J259" s="6"/>
      <c r="K259" s="6"/>
      <c r="L259" s="6"/>
      <c r="M259" s="6"/>
      <c r="N259" s="6"/>
      <c r="O259" s="25"/>
    </row>
    <row r="260" spans="1:15" ht="14" thickBot="1">
      <c r="A260" s="36" t="s">
        <v>394</v>
      </c>
      <c r="B260" s="6"/>
      <c r="C260" s="6"/>
      <c r="D260" s="6"/>
      <c r="E260" s="6"/>
      <c r="F260" s="6"/>
      <c r="G260" s="19" t="e">
        <f>-G254-G214</f>
        <v>#DIV/0!</v>
      </c>
      <c r="H260" s="6"/>
      <c r="I260" s="18"/>
      <c r="J260" s="6" t="s">
        <v>330</v>
      </c>
      <c r="K260" s="6"/>
      <c r="L260" s="6"/>
      <c r="M260" s="6"/>
      <c r="N260" s="6"/>
      <c r="O260" s="25"/>
    </row>
    <row r="261" spans="1:15" ht="14" thickBot="1">
      <c r="A261" s="26"/>
      <c r="B261" s="6"/>
      <c r="C261" s="6"/>
      <c r="D261" s="6"/>
      <c r="E261" s="6"/>
      <c r="F261" s="6"/>
      <c r="G261" s="18"/>
      <c r="H261" s="6"/>
      <c r="I261" s="18"/>
      <c r="J261" s="6" t="s">
        <v>334</v>
      </c>
      <c r="K261" s="6"/>
      <c r="L261" s="6"/>
      <c r="M261" s="6"/>
      <c r="N261" s="6"/>
      <c r="O261" s="25"/>
    </row>
    <row r="262" spans="1:15" ht="14" thickBot="1">
      <c r="A262" s="36" t="s">
        <v>422</v>
      </c>
      <c r="B262" s="6"/>
      <c r="C262" s="6"/>
      <c r="D262" s="6"/>
      <c r="E262" s="6"/>
      <c r="F262" s="6"/>
      <c r="G262" s="19" t="e">
        <f>IF(G258&gt;=H73,1,0)</f>
        <v>#DIV/0!</v>
      </c>
      <c r="H262" s="6"/>
      <c r="I262" s="18"/>
      <c r="J262" s="6" t="s">
        <v>424</v>
      </c>
      <c r="K262" s="6"/>
      <c r="L262" s="6"/>
      <c r="M262" s="6"/>
      <c r="N262" s="6"/>
      <c r="O262" s="25"/>
    </row>
    <row r="263" spans="1:15">
      <c r="A263" s="26"/>
      <c r="B263" s="6"/>
      <c r="C263" s="6"/>
      <c r="D263" s="6"/>
      <c r="E263" s="6"/>
      <c r="F263" s="6"/>
      <c r="G263" s="18"/>
      <c r="H263" s="6"/>
      <c r="I263" s="18"/>
      <c r="J263" s="6"/>
      <c r="K263" s="6"/>
      <c r="L263" s="6"/>
      <c r="M263" s="6"/>
      <c r="N263" s="6"/>
      <c r="O263" s="25"/>
    </row>
    <row r="264" spans="1:15">
      <c r="A264" s="26"/>
      <c r="B264" s="6"/>
      <c r="C264" s="6"/>
      <c r="D264" s="6"/>
      <c r="E264" s="6"/>
      <c r="F264" s="6"/>
      <c r="G264" s="18"/>
      <c r="H264" s="6"/>
      <c r="I264" s="18"/>
      <c r="J264" s="6"/>
      <c r="K264" s="6"/>
      <c r="L264" s="6"/>
      <c r="M264" s="6"/>
      <c r="N264" s="6"/>
      <c r="O264" s="25"/>
    </row>
    <row r="265" spans="1:15">
      <c r="A265" s="34" t="s">
        <v>317</v>
      </c>
      <c r="B265" s="6"/>
      <c r="C265" s="6"/>
      <c r="D265" s="6"/>
      <c r="E265" s="6"/>
      <c r="F265" s="6"/>
      <c r="G265" s="6"/>
      <c r="H265" s="6"/>
      <c r="I265" s="18"/>
      <c r="J265" s="6"/>
      <c r="K265" s="6"/>
      <c r="L265" s="6"/>
      <c r="M265" s="6"/>
      <c r="N265" s="6"/>
      <c r="O265" s="25"/>
    </row>
    <row r="266" spans="1:15">
      <c r="A266" s="26"/>
      <c r="B266" s="6"/>
      <c r="C266" s="6"/>
      <c r="D266" s="6"/>
      <c r="E266" s="6"/>
      <c r="F266" s="6"/>
      <c r="G266" s="6"/>
      <c r="H266" s="6"/>
      <c r="I266" s="18"/>
      <c r="J266" s="6"/>
      <c r="K266" s="6"/>
      <c r="L266" s="6"/>
      <c r="M266" s="6"/>
      <c r="N266" s="6"/>
      <c r="O266" s="25"/>
    </row>
    <row r="267" spans="1:15">
      <c r="A267" s="65" t="s">
        <v>137</v>
      </c>
      <c r="B267" s="59"/>
      <c r="C267" s="59"/>
      <c r="D267" s="59"/>
      <c r="E267" s="59"/>
      <c r="F267" s="59"/>
      <c r="G267" s="59"/>
      <c r="H267" s="59"/>
      <c r="I267" s="59"/>
      <c r="J267" s="59"/>
      <c r="K267" s="59"/>
      <c r="L267" s="59"/>
      <c r="M267" s="59"/>
      <c r="N267" s="59"/>
      <c r="O267" s="60"/>
    </row>
    <row r="268" spans="1:15">
      <c r="A268" s="65"/>
      <c r="B268" s="59" t="s">
        <v>455</v>
      </c>
      <c r="C268" s="59"/>
      <c r="D268" s="59"/>
      <c r="E268" s="59"/>
      <c r="F268" s="59"/>
      <c r="G268" s="59"/>
      <c r="H268" s="59"/>
      <c r="I268" s="59"/>
      <c r="J268" s="59"/>
      <c r="K268" s="59"/>
      <c r="L268" s="59"/>
      <c r="M268" s="59"/>
      <c r="N268" s="59"/>
      <c r="O268" s="60"/>
    </row>
    <row r="269" spans="1:15">
      <c r="A269" s="65" t="s">
        <v>138</v>
      </c>
      <c r="B269" s="59"/>
      <c r="C269" s="59"/>
      <c r="D269" s="59"/>
      <c r="E269" s="59"/>
      <c r="F269" s="59"/>
      <c r="G269" s="59"/>
      <c r="H269" s="59"/>
      <c r="I269" s="59"/>
      <c r="J269" s="59"/>
      <c r="K269" s="59"/>
      <c r="L269" s="59"/>
      <c r="M269" s="59"/>
      <c r="N269" s="59"/>
      <c r="O269" s="60"/>
    </row>
    <row r="270" spans="1:15">
      <c r="A270" s="65" t="s">
        <v>195</v>
      </c>
      <c r="B270" s="59"/>
      <c r="C270" s="59"/>
      <c r="D270" s="59"/>
      <c r="E270" s="59"/>
      <c r="F270" s="59"/>
      <c r="G270" s="59"/>
      <c r="H270" s="59"/>
      <c r="I270" s="59"/>
      <c r="J270" s="59"/>
      <c r="K270" s="59"/>
      <c r="L270" s="59"/>
      <c r="M270" s="59"/>
      <c r="N270" s="59"/>
      <c r="O270" s="60"/>
    </row>
    <row r="271" spans="1:15">
      <c r="A271" s="26"/>
      <c r="B271" s="6"/>
      <c r="C271" s="6"/>
      <c r="D271" s="6"/>
      <c r="E271" s="6"/>
      <c r="F271" s="6"/>
      <c r="G271" s="6"/>
      <c r="H271" s="6"/>
      <c r="I271" s="18"/>
      <c r="J271" s="6"/>
      <c r="K271" s="6"/>
      <c r="L271" s="6"/>
      <c r="M271" s="6"/>
      <c r="N271" s="6"/>
      <c r="O271" s="25"/>
    </row>
    <row r="272" spans="1:15">
      <c r="A272" s="81"/>
      <c r="B272" s="6"/>
      <c r="C272" s="6"/>
      <c r="D272" s="6"/>
      <c r="E272" s="83" t="s">
        <v>142</v>
      </c>
      <c r="F272" s="6"/>
      <c r="G272" s="6"/>
      <c r="H272" s="6"/>
      <c r="I272" s="6"/>
      <c r="J272" s="6"/>
      <c r="K272" s="6"/>
      <c r="L272" s="6"/>
      <c r="M272" s="6"/>
      <c r="N272" s="6"/>
      <c r="O272" s="25"/>
    </row>
    <row r="273" spans="1:15" ht="14" thickBot="1">
      <c r="A273" s="115" t="s">
        <v>449</v>
      </c>
      <c r="B273" s="6"/>
      <c r="C273" s="6"/>
      <c r="D273" s="6"/>
      <c r="E273" s="83" t="s">
        <v>143</v>
      </c>
      <c r="F273" s="6" t="s">
        <v>265</v>
      </c>
      <c r="G273" s="74" t="s">
        <v>450</v>
      </c>
      <c r="H273" s="6"/>
      <c r="I273" s="6"/>
      <c r="J273" s="6"/>
      <c r="K273" s="6"/>
      <c r="L273" s="6"/>
      <c r="M273" s="6"/>
      <c r="N273" s="6"/>
      <c r="O273" s="25"/>
    </row>
    <row r="274" spans="1:15" ht="14" thickBot="1">
      <c r="A274" s="81"/>
      <c r="B274" s="6" t="s">
        <v>258</v>
      </c>
      <c r="C274" s="6"/>
      <c r="D274" s="6"/>
      <c r="E274" s="18"/>
      <c r="F274" s="126"/>
      <c r="G274" s="126"/>
      <c r="H274" s="6"/>
      <c r="I274" s="6"/>
      <c r="J274" s="6" t="s">
        <v>451</v>
      </c>
      <c r="K274" s="6"/>
      <c r="L274" s="6"/>
      <c r="M274" s="6"/>
      <c r="N274" s="6"/>
      <c r="O274" s="25"/>
    </row>
    <row r="275" spans="1:15" ht="14" thickBot="1">
      <c r="A275" s="81"/>
      <c r="B275" s="6" t="s">
        <v>260</v>
      </c>
      <c r="C275" s="6"/>
      <c r="D275" s="6"/>
      <c r="E275" s="18"/>
      <c r="F275" s="126"/>
      <c r="G275" s="126"/>
      <c r="H275" s="6"/>
      <c r="I275" s="6"/>
      <c r="J275" s="6" t="s">
        <v>274</v>
      </c>
      <c r="K275" s="6"/>
      <c r="L275" s="6"/>
      <c r="M275" s="6"/>
      <c r="N275" s="6"/>
      <c r="O275" s="25"/>
    </row>
    <row r="276" spans="1:15" ht="14" thickBot="1">
      <c r="A276" s="81"/>
      <c r="B276" s="6" t="s">
        <v>262</v>
      </c>
      <c r="C276" s="126"/>
      <c r="D276" s="6"/>
      <c r="E276" s="126"/>
      <c r="F276" s="126"/>
      <c r="G276" s="126"/>
      <c r="H276" s="6"/>
      <c r="I276" s="6"/>
      <c r="J276" s="6"/>
      <c r="K276" s="6"/>
      <c r="L276" s="6"/>
      <c r="M276" s="6"/>
      <c r="N276" s="6"/>
      <c r="O276" s="25"/>
    </row>
    <row r="277" spans="1:15" ht="14" thickBot="1">
      <c r="A277" s="26"/>
      <c r="B277" s="6"/>
      <c r="C277" s="6"/>
      <c r="D277" s="6"/>
      <c r="E277" s="6"/>
      <c r="F277" s="6"/>
      <c r="G277" s="6"/>
      <c r="H277" s="6"/>
      <c r="I277" s="18"/>
      <c r="J277" s="6"/>
      <c r="K277" s="6"/>
      <c r="L277" s="6"/>
      <c r="M277" s="6"/>
      <c r="N277" s="6"/>
      <c r="O277" s="25"/>
    </row>
    <row r="278" spans="1:15" ht="14" thickBot="1">
      <c r="A278" s="26" t="s">
        <v>162</v>
      </c>
      <c r="B278" s="6"/>
      <c r="C278" s="6"/>
      <c r="D278" s="6"/>
      <c r="E278" s="6"/>
      <c r="F278" s="6"/>
      <c r="G278" s="126"/>
      <c r="H278" s="6"/>
      <c r="I278" s="18"/>
      <c r="J278" s="37" t="s">
        <v>121</v>
      </c>
      <c r="K278" s="6"/>
      <c r="L278" s="6"/>
      <c r="M278" s="6"/>
      <c r="N278" s="6"/>
      <c r="O278" s="25"/>
    </row>
    <row r="279" spans="1:15" ht="14" thickBot="1">
      <c r="A279" s="26"/>
      <c r="B279" s="6"/>
      <c r="C279" s="6"/>
      <c r="D279" s="6"/>
      <c r="E279" s="6"/>
      <c r="F279" s="6"/>
      <c r="G279" s="6"/>
      <c r="H279" s="6"/>
      <c r="I279" s="18"/>
      <c r="J279" s="6"/>
      <c r="K279" s="6"/>
      <c r="L279" s="6"/>
      <c r="M279" s="6"/>
      <c r="N279" s="6"/>
      <c r="O279" s="25"/>
    </row>
    <row r="280" spans="1:15" ht="16" thickBot="1">
      <c r="A280" s="140" t="s">
        <v>62</v>
      </c>
      <c r="B280" s="141"/>
      <c r="C280" s="141"/>
      <c r="D280" s="141"/>
      <c r="E280" s="141"/>
      <c r="F280" s="141"/>
      <c r="G280" s="126"/>
      <c r="H280" s="141"/>
      <c r="I280" s="18"/>
      <c r="J280" s="37" t="s">
        <v>13</v>
      </c>
      <c r="K280" s="141"/>
      <c r="L280" s="141"/>
      <c r="M280" s="141"/>
      <c r="N280" s="141"/>
      <c r="O280" s="25"/>
    </row>
    <row r="281" spans="1:15">
      <c r="A281" s="140"/>
      <c r="B281" s="141"/>
      <c r="C281" s="141"/>
      <c r="D281" s="141"/>
      <c r="E281" s="141"/>
      <c r="F281" s="141"/>
      <c r="G281" s="141"/>
      <c r="H281" s="141"/>
      <c r="I281" s="18"/>
      <c r="J281" s="141"/>
      <c r="K281" s="141"/>
      <c r="L281" s="141"/>
      <c r="M281" s="141"/>
      <c r="N281" s="141"/>
      <c r="O281" s="25"/>
    </row>
    <row r="282" spans="1:15">
      <c r="A282" s="38" t="s">
        <v>326</v>
      </c>
      <c r="B282" s="6"/>
      <c r="C282" s="6"/>
      <c r="D282" s="6"/>
      <c r="E282" s="6"/>
      <c r="F282" s="6"/>
      <c r="G282" s="6"/>
      <c r="H282" s="6"/>
      <c r="I282" s="18"/>
      <c r="J282" s="37"/>
      <c r="K282" s="6"/>
      <c r="L282" s="6"/>
      <c r="M282" s="6"/>
      <c r="N282" s="6"/>
      <c r="O282" s="25"/>
    </row>
    <row r="283" spans="1:15" ht="14" thickBot="1">
      <c r="A283" s="26"/>
      <c r="B283" s="6"/>
      <c r="C283" s="6"/>
      <c r="D283" s="6"/>
      <c r="E283" s="6"/>
      <c r="F283" s="6"/>
      <c r="G283" s="6"/>
      <c r="H283" s="6"/>
      <c r="I283" s="18"/>
      <c r="J283" s="6"/>
      <c r="K283" s="6"/>
      <c r="L283" s="6"/>
      <c r="M283" s="6"/>
      <c r="N283" s="6"/>
      <c r="O283" s="25"/>
    </row>
    <row r="284" spans="1:15" ht="14" thickBot="1">
      <c r="A284" s="36" t="s">
        <v>393</v>
      </c>
      <c r="B284" s="6"/>
      <c r="C284" s="6"/>
      <c r="D284" s="6"/>
      <c r="E284" s="6"/>
      <c r="F284" s="6"/>
      <c r="G284" s="19" t="e">
        <f>(-G278+G214)*(1-0.013)*G290</f>
        <v>#DIV/0!</v>
      </c>
      <c r="H284" s="6"/>
      <c r="I284" s="18"/>
      <c r="J284" s="6" t="s">
        <v>330</v>
      </c>
      <c r="K284" s="6"/>
      <c r="L284" s="6"/>
      <c r="M284" s="6"/>
      <c r="N284" s="6"/>
      <c r="O284" s="25"/>
    </row>
    <row r="285" spans="1:15">
      <c r="A285" s="26"/>
      <c r="B285" s="6"/>
      <c r="C285" s="6"/>
      <c r="D285" s="6"/>
      <c r="E285" s="6"/>
      <c r="F285" s="6"/>
      <c r="G285" s="6"/>
      <c r="H285" s="6"/>
      <c r="I285" s="18"/>
      <c r="J285" s="6" t="s">
        <v>334</v>
      </c>
      <c r="K285" s="6"/>
      <c r="L285" s="6"/>
      <c r="M285" s="6"/>
      <c r="N285" s="6"/>
      <c r="O285" s="25"/>
    </row>
    <row r="286" spans="1:15">
      <c r="A286" s="140"/>
      <c r="B286" s="141"/>
      <c r="C286" s="141"/>
      <c r="D286" s="141"/>
      <c r="E286" s="141"/>
      <c r="F286" s="141"/>
      <c r="G286" s="141"/>
      <c r="H286" s="141"/>
      <c r="I286" s="18"/>
      <c r="J286" s="141" t="s">
        <v>14</v>
      </c>
      <c r="K286" s="141"/>
      <c r="L286" s="141"/>
      <c r="M286" s="141"/>
      <c r="N286" s="141"/>
      <c r="O286" s="141"/>
    </row>
    <row r="287" spans="1:15" ht="14" thickBot="1">
      <c r="A287" s="140"/>
      <c r="B287" s="141"/>
      <c r="C287" s="141"/>
      <c r="D287" s="141"/>
      <c r="E287" s="141"/>
      <c r="F287" s="141"/>
      <c r="G287" s="141"/>
      <c r="H287" s="141"/>
      <c r="I287" s="18"/>
      <c r="J287" s="141"/>
      <c r="K287" s="141"/>
      <c r="L287" s="141"/>
      <c r="M287" s="141"/>
      <c r="N287" s="141"/>
      <c r="O287" s="141"/>
    </row>
    <row r="288" spans="1:15" ht="14" thickBot="1">
      <c r="A288" s="142" t="s">
        <v>61</v>
      </c>
      <c r="B288" s="141"/>
      <c r="C288" s="141"/>
      <c r="D288" s="141"/>
      <c r="E288" s="141"/>
      <c r="F288" s="141"/>
      <c r="G288" s="19">
        <f>+G207*(1-G73)</f>
        <v>0</v>
      </c>
      <c r="H288" s="141"/>
      <c r="I288" s="18"/>
      <c r="J288" s="141" t="s">
        <v>60</v>
      </c>
      <c r="K288" s="141"/>
      <c r="L288" s="141"/>
      <c r="M288" s="141"/>
      <c r="N288" s="141"/>
      <c r="O288" s="141"/>
    </row>
    <row r="289" spans="1:16384" ht="14" thickBot="1">
      <c r="A289" s="140"/>
      <c r="B289" s="141"/>
      <c r="C289" s="141"/>
      <c r="D289" s="141"/>
      <c r="E289" s="141"/>
      <c r="F289" s="141"/>
      <c r="G289" s="141"/>
      <c r="H289" s="141"/>
      <c r="I289" s="18"/>
      <c r="J289" s="141"/>
      <c r="K289" s="141"/>
      <c r="L289" s="141"/>
      <c r="M289" s="141"/>
      <c r="N289" s="141"/>
      <c r="O289" s="141"/>
    </row>
    <row r="290" spans="1:16384" ht="14" thickBot="1">
      <c r="A290" s="36" t="s">
        <v>58</v>
      </c>
      <c r="B290" s="141"/>
      <c r="C290" s="141"/>
      <c r="D290" s="141"/>
      <c r="E290" s="141"/>
      <c r="G290" s="19">
        <f>IF(G280&lt;=G288,1,0)</f>
        <v>1</v>
      </c>
      <c r="H290" s="18"/>
      <c r="J290" s="141" t="s">
        <v>59</v>
      </c>
      <c r="K290" s="141"/>
      <c r="L290" s="141"/>
      <c r="M290" s="141"/>
      <c r="N290" s="141"/>
      <c r="O290" s="18"/>
      <c r="P290" s="141"/>
      <c r="Q290" s="18"/>
      <c r="R290" s="141"/>
      <c r="S290" s="36"/>
      <c r="T290" s="141"/>
      <c r="U290" s="141"/>
      <c r="V290" s="141"/>
      <c r="W290" s="141"/>
      <c r="X290" s="19"/>
      <c r="Y290" s="141"/>
      <c r="Z290" s="18"/>
      <c r="AA290" s="141"/>
      <c r="AB290" s="36"/>
      <c r="AC290" s="141"/>
      <c r="AD290" s="141"/>
      <c r="AE290" s="141"/>
      <c r="AF290" s="141"/>
      <c r="AG290" s="19">
        <f>IF(AG282&gt;=AH97,1,0)</f>
        <v>1</v>
      </c>
      <c r="AH290" s="141"/>
      <c r="AI290" s="18"/>
      <c r="AJ290" s="141" t="s">
        <v>55</v>
      </c>
      <c r="AK290" s="36" t="s">
        <v>54</v>
      </c>
      <c r="AL290" s="141"/>
      <c r="AM290" s="141"/>
      <c r="AN290" s="141"/>
      <c r="AO290" s="141"/>
      <c r="AP290" s="19">
        <f>IF(AP282&gt;=AQ97,1,0)</f>
        <v>1</v>
      </c>
      <c r="AQ290" s="141"/>
      <c r="AR290" s="18"/>
      <c r="AS290" s="141" t="s">
        <v>55</v>
      </c>
      <c r="AT290" s="36" t="s">
        <v>54</v>
      </c>
      <c r="AU290" s="141"/>
      <c r="AV290" s="141"/>
      <c r="AW290" s="141"/>
      <c r="AX290" s="141"/>
      <c r="AY290" s="19">
        <f>IF(AY282&gt;=AZ97,1,0)</f>
        <v>1</v>
      </c>
      <c r="AZ290" s="141"/>
      <c r="BA290" s="18"/>
      <c r="BB290" s="141" t="s">
        <v>55</v>
      </c>
      <c r="BC290" s="36" t="s">
        <v>54</v>
      </c>
      <c r="BD290" s="141"/>
      <c r="BE290" s="141"/>
      <c r="BF290" s="141"/>
      <c r="BG290" s="141"/>
      <c r="BH290" s="19">
        <f>IF(BH282&gt;=BI97,1,0)</f>
        <v>1</v>
      </c>
      <c r="BI290" s="141"/>
      <c r="BJ290" s="18"/>
      <c r="BK290" s="141" t="s">
        <v>55</v>
      </c>
      <c r="BL290" s="36" t="s">
        <v>54</v>
      </c>
      <c r="BM290" s="141"/>
      <c r="BN290" s="141"/>
      <c r="BO290" s="141"/>
      <c r="BP290" s="141"/>
      <c r="BQ290" s="19">
        <f>IF(BQ282&gt;=BR97,1,0)</f>
        <v>1</v>
      </c>
      <c r="BR290" s="141"/>
      <c r="BS290" s="18"/>
      <c r="BT290" s="141" t="s">
        <v>55</v>
      </c>
      <c r="BU290" s="36" t="s">
        <v>54</v>
      </c>
      <c r="BV290" s="141"/>
      <c r="BW290" s="141"/>
      <c r="BX290" s="141"/>
      <c r="BY290" s="141"/>
      <c r="BZ290" s="19">
        <f>IF(BZ282&gt;=CA97,1,0)</f>
        <v>1</v>
      </c>
      <c r="CA290" s="141"/>
      <c r="CB290" s="18"/>
      <c r="CC290" s="141" t="s">
        <v>55</v>
      </c>
      <c r="CD290" s="36" t="s">
        <v>54</v>
      </c>
      <c r="CE290" s="141"/>
      <c r="CF290" s="141"/>
      <c r="CG290" s="141"/>
      <c r="CH290" s="141"/>
      <c r="CI290" s="19">
        <f>IF(CI282&gt;=CJ97,1,0)</f>
        <v>1</v>
      </c>
      <c r="CJ290" s="141"/>
      <c r="CK290" s="18"/>
      <c r="CL290" s="141" t="s">
        <v>55</v>
      </c>
      <c r="CM290" s="36" t="s">
        <v>54</v>
      </c>
      <c r="CN290" s="141"/>
      <c r="CO290" s="141"/>
      <c r="CP290" s="141"/>
      <c r="CQ290" s="141"/>
      <c r="CR290" s="19">
        <f>IF(CR282&gt;=CS97,1,0)</f>
        <v>1</v>
      </c>
      <c r="CS290" s="141"/>
      <c r="CT290" s="18"/>
      <c r="CU290" s="141" t="s">
        <v>55</v>
      </c>
      <c r="CV290" s="36" t="s">
        <v>54</v>
      </c>
      <c r="CW290" s="141"/>
      <c r="CX290" s="141"/>
      <c r="CY290" s="141"/>
      <c r="CZ290" s="141"/>
      <c r="DA290" s="19">
        <f>IF(DA282&gt;=DB97,1,0)</f>
        <v>1</v>
      </c>
      <c r="DB290" s="141"/>
      <c r="DC290" s="18"/>
      <c r="DD290" s="141" t="s">
        <v>55</v>
      </c>
      <c r="DE290" s="36" t="s">
        <v>54</v>
      </c>
      <c r="DF290" s="141"/>
      <c r="DG290" s="141"/>
      <c r="DH290" s="141"/>
      <c r="DI290" s="141"/>
      <c r="DJ290" s="19">
        <f>IF(DJ282&gt;=DK97,1,0)</f>
        <v>1</v>
      </c>
      <c r="DK290" s="141"/>
      <c r="DL290" s="18"/>
      <c r="DM290" s="141" t="s">
        <v>55</v>
      </c>
      <c r="DN290" s="36" t="s">
        <v>54</v>
      </c>
      <c r="DO290" s="141"/>
      <c r="DP290" s="141"/>
      <c r="DQ290" s="141"/>
      <c r="DR290" s="141"/>
      <c r="DS290" s="19">
        <f>IF(DS282&gt;=DT97,1,0)</f>
        <v>1</v>
      </c>
      <c r="DT290" s="141"/>
      <c r="DU290" s="18"/>
      <c r="DV290" s="141" t="s">
        <v>55</v>
      </c>
      <c r="DW290" s="36" t="s">
        <v>54</v>
      </c>
      <c r="DX290" s="141"/>
      <c r="DY290" s="141"/>
      <c r="DZ290" s="141"/>
      <c r="EA290" s="141"/>
      <c r="EB290" s="19">
        <f>IF(EB282&gt;=EC97,1,0)</f>
        <v>1</v>
      </c>
      <c r="EC290" s="141"/>
      <c r="ED290" s="18"/>
      <c r="EE290" s="141" t="s">
        <v>55</v>
      </c>
      <c r="EF290" s="36" t="s">
        <v>54</v>
      </c>
      <c r="EG290" s="141"/>
      <c r="EH290" s="141"/>
      <c r="EI290" s="141"/>
      <c r="EJ290" s="141"/>
      <c r="EK290" s="19">
        <f>IF(EK282&gt;=EL97,1,0)</f>
        <v>1</v>
      </c>
      <c r="EL290" s="141"/>
      <c r="EM290" s="18"/>
      <c r="EN290" s="141" t="s">
        <v>55</v>
      </c>
      <c r="EO290" s="36" t="s">
        <v>54</v>
      </c>
      <c r="EP290" s="141"/>
      <c r="EQ290" s="141"/>
      <c r="ER290" s="141"/>
      <c r="ES290" s="141"/>
      <c r="ET290" s="19">
        <f>IF(ET282&gt;=EU97,1,0)</f>
        <v>1</v>
      </c>
      <c r="EU290" s="141"/>
      <c r="EV290" s="18"/>
      <c r="EW290" s="141" t="s">
        <v>55</v>
      </c>
      <c r="EX290" s="36" t="s">
        <v>54</v>
      </c>
      <c r="EY290" s="141"/>
      <c r="EZ290" s="141"/>
      <c r="FA290" s="141"/>
      <c r="FB290" s="141"/>
      <c r="FC290" s="19">
        <f>IF(FC282&gt;=FD97,1,0)</f>
        <v>1</v>
      </c>
      <c r="FD290" s="141"/>
      <c r="FE290" s="18"/>
      <c r="FF290" s="141" t="s">
        <v>55</v>
      </c>
      <c r="FG290" s="36" t="s">
        <v>54</v>
      </c>
      <c r="FH290" s="141"/>
      <c r="FI290" s="141"/>
      <c r="FJ290" s="141"/>
      <c r="FK290" s="141"/>
      <c r="FL290" s="19">
        <f>IF(FL282&gt;=FM97,1,0)</f>
        <v>1</v>
      </c>
      <c r="FM290" s="141"/>
      <c r="FN290" s="18"/>
      <c r="FO290" s="141" t="s">
        <v>55</v>
      </c>
      <c r="FP290" s="36" t="s">
        <v>54</v>
      </c>
      <c r="FQ290" s="141"/>
      <c r="FR290" s="141"/>
      <c r="FS290" s="141"/>
      <c r="FT290" s="141"/>
      <c r="FU290" s="19">
        <f>IF(FU282&gt;=FV97,1,0)</f>
        <v>1</v>
      </c>
      <c r="FV290" s="141"/>
      <c r="FW290" s="18"/>
      <c r="FX290" s="141" t="s">
        <v>55</v>
      </c>
      <c r="FY290" s="36" t="s">
        <v>54</v>
      </c>
      <c r="FZ290" s="141"/>
      <c r="GA290" s="141"/>
      <c r="GB290" s="141"/>
      <c r="GC290" s="141"/>
      <c r="GD290" s="19">
        <f>IF(GD282&gt;=GE97,1,0)</f>
        <v>1</v>
      </c>
      <c r="GE290" s="141"/>
      <c r="GF290" s="18"/>
      <c r="GG290" s="141" t="s">
        <v>55</v>
      </c>
      <c r="GH290" s="36" t="s">
        <v>54</v>
      </c>
      <c r="GI290" s="141"/>
      <c r="GJ290" s="141"/>
      <c r="GK290" s="141"/>
      <c r="GL290" s="141"/>
      <c r="GM290" s="19">
        <f>IF(GM282&gt;=GN97,1,0)</f>
        <v>1</v>
      </c>
      <c r="GN290" s="141"/>
      <c r="GO290" s="18"/>
      <c r="GP290" s="141" t="s">
        <v>55</v>
      </c>
      <c r="GQ290" s="36" t="s">
        <v>54</v>
      </c>
      <c r="GR290" s="141"/>
      <c r="GS290" s="141"/>
      <c r="GT290" s="141"/>
      <c r="GU290" s="141"/>
      <c r="GV290" s="19">
        <f>IF(GV282&gt;=GW97,1,0)</f>
        <v>1</v>
      </c>
      <c r="GW290" s="141"/>
      <c r="GX290" s="18"/>
      <c r="GY290" s="141" t="s">
        <v>55</v>
      </c>
      <c r="GZ290" s="36" t="s">
        <v>54</v>
      </c>
      <c r="HA290" s="141"/>
      <c r="HB290" s="141"/>
      <c r="HC290" s="141"/>
      <c r="HD290" s="141"/>
      <c r="HE290" s="19">
        <f>IF(HE282&gt;=HF97,1,0)</f>
        <v>1</v>
      </c>
      <c r="HF290" s="141"/>
      <c r="HG290" s="18"/>
      <c r="HH290" s="141" t="s">
        <v>55</v>
      </c>
      <c r="HI290" s="36" t="s">
        <v>54</v>
      </c>
      <c r="HJ290" s="141"/>
      <c r="HK290" s="141"/>
      <c r="HL290" s="141"/>
      <c r="HM290" s="141"/>
      <c r="HN290" s="19">
        <f>IF(HN282&gt;=HO97,1,0)</f>
        <v>1</v>
      </c>
      <c r="HO290" s="141"/>
      <c r="HP290" s="18"/>
      <c r="HQ290" s="141" t="s">
        <v>55</v>
      </c>
      <c r="HR290" s="36" t="s">
        <v>54</v>
      </c>
      <c r="HS290" s="141"/>
      <c r="HT290" s="141"/>
      <c r="HU290" s="141"/>
      <c r="HV290" s="141"/>
      <c r="HW290" s="19">
        <f>IF(HW282&gt;=HX97,1,0)</f>
        <v>1</v>
      </c>
      <c r="HX290" s="141"/>
      <c r="HY290" s="18"/>
      <c r="HZ290" s="141" t="s">
        <v>55</v>
      </c>
      <c r="IA290" s="36" t="s">
        <v>54</v>
      </c>
      <c r="IB290" s="141"/>
      <c r="IC290" s="141"/>
      <c r="ID290" s="141"/>
      <c r="IE290" s="141"/>
      <c r="IF290" s="19">
        <f>IF(IF282&gt;=IG97,1,0)</f>
        <v>1</v>
      </c>
      <c r="IG290" s="141"/>
      <c r="IH290" s="18"/>
      <c r="II290" s="141" t="s">
        <v>55</v>
      </c>
      <c r="IJ290" s="36" t="s">
        <v>54</v>
      </c>
      <c r="IK290" s="141"/>
      <c r="IL290" s="141"/>
      <c r="IM290" s="141"/>
      <c r="IN290" s="141"/>
      <c r="IO290" s="19">
        <f>IF(IO282&gt;=IP97,1,0)</f>
        <v>1</v>
      </c>
      <c r="IP290" s="141"/>
      <c r="IQ290" s="18"/>
      <c r="IR290" s="141" t="s">
        <v>55</v>
      </c>
      <c r="IS290" s="36" t="s">
        <v>54</v>
      </c>
      <c r="IT290" s="141"/>
      <c r="IU290" s="141"/>
      <c r="IV290" s="141"/>
      <c r="IW290" s="141"/>
      <c r="IX290" s="19">
        <f>IF(IX282&gt;=IY97,1,0)</f>
        <v>1</v>
      </c>
      <c r="IY290" s="141"/>
      <c r="IZ290" s="18"/>
      <c r="JA290" s="141" t="s">
        <v>55</v>
      </c>
      <c r="JB290" s="36" t="s">
        <v>54</v>
      </c>
      <c r="JC290" s="141"/>
      <c r="JD290" s="141"/>
      <c r="JE290" s="141"/>
      <c r="JF290" s="141"/>
      <c r="JG290" s="19">
        <f>IF(JG282&gt;=JH97,1,0)</f>
        <v>1</v>
      </c>
      <c r="JH290" s="141"/>
      <c r="JI290" s="18"/>
      <c r="JJ290" s="141" t="s">
        <v>55</v>
      </c>
      <c r="JK290" s="36" t="s">
        <v>54</v>
      </c>
      <c r="JL290" s="141"/>
      <c r="JM290" s="141"/>
      <c r="JN290" s="141"/>
      <c r="JO290" s="141"/>
      <c r="JP290" s="19">
        <f>IF(JP282&gt;=JQ97,1,0)</f>
        <v>1</v>
      </c>
      <c r="JQ290" s="141"/>
      <c r="JR290" s="18"/>
      <c r="JS290" s="141" t="s">
        <v>55</v>
      </c>
      <c r="JT290" s="36" t="s">
        <v>54</v>
      </c>
      <c r="JU290" s="141"/>
      <c r="JV290" s="141"/>
      <c r="JW290" s="141"/>
      <c r="JX290" s="141"/>
      <c r="JY290" s="19">
        <f>IF(JY282&gt;=JZ97,1,0)</f>
        <v>1</v>
      </c>
      <c r="JZ290" s="141"/>
      <c r="KA290" s="18"/>
      <c r="KB290" s="141" t="s">
        <v>55</v>
      </c>
      <c r="KC290" s="36" t="s">
        <v>54</v>
      </c>
      <c r="KD290" s="141"/>
      <c r="KE290" s="141"/>
      <c r="KF290" s="141"/>
      <c r="KG290" s="141"/>
      <c r="KH290" s="19">
        <f>IF(KH282&gt;=KI97,1,0)</f>
        <v>1</v>
      </c>
      <c r="KI290" s="141"/>
      <c r="KJ290" s="18"/>
      <c r="KK290" s="141" t="s">
        <v>55</v>
      </c>
      <c r="KL290" s="36" t="s">
        <v>54</v>
      </c>
      <c r="KM290" s="141"/>
      <c r="KN290" s="141"/>
      <c r="KO290" s="141"/>
      <c r="KP290" s="141"/>
      <c r="KQ290" s="19">
        <f>IF(KQ282&gt;=KR97,1,0)</f>
        <v>1</v>
      </c>
      <c r="KR290" s="141"/>
      <c r="KS290" s="18"/>
      <c r="KT290" s="141" t="s">
        <v>55</v>
      </c>
      <c r="KU290" s="36" t="s">
        <v>54</v>
      </c>
      <c r="KV290" s="141"/>
      <c r="KW290" s="141"/>
      <c r="KX290" s="141"/>
      <c r="KY290" s="141"/>
      <c r="KZ290" s="19">
        <f>IF(KZ282&gt;=LA97,1,0)</f>
        <v>1</v>
      </c>
      <c r="LA290" s="141"/>
      <c r="LB290" s="18"/>
      <c r="LC290" s="141" t="s">
        <v>55</v>
      </c>
      <c r="LD290" s="36" t="s">
        <v>54</v>
      </c>
      <c r="LE290" s="141"/>
      <c r="LF290" s="141"/>
      <c r="LG290" s="141"/>
      <c r="LH290" s="141"/>
      <c r="LI290" s="19">
        <f>IF(LI282&gt;=LJ97,1,0)</f>
        <v>1</v>
      </c>
      <c r="LJ290" s="141"/>
      <c r="LK290" s="18"/>
      <c r="LL290" s="141" t="s">
        <v>55</v>
      </c>
      <c r="LM290" s="36" t="s">
        <v>54</v>
      </c>
      <c r="LN290" s="141"/>
      <c r="LO290" s="141"/>
      <c r="LP290" s="141"/>
      <c r="LQ290" s="141"/>
      <c r="LR290" s="19">
        <f>IF(LR282&gt;=LS97,1,0)</f>
        <v>1</v>
      </c>
      <c r="LS290" s="141"/>
      <c r="LT290" s="18"/>
      <c r="LU290" s="141" t="s">
        <v>55</v>
      </c>
      <c r="LV290" s="36" t="s">
        <v>54</v>
      </c>
      <c r="LW290" s="141"/>
      <c r="LX290" s="141"/>
      <c r="LY290" s="141"/>
      <c r="LZ290" s="141"/>
      <c r="MA290" s="19">
        <f>IF(MA282&gt;=MB97,1,0)</f>
        <v>1</v>
      </c>
      <c r="MB290" s="141"/>
      <c r="MC290" s="18"/>
      <c r="MD290" s="141" t="s">
        <v>55</v>
      </c>
      <c r="ME290" s="36" t="s">
        <v>54</v>
      </c>
      <c r="MF290" s="141"/>
      <c r="MG290" s="141"/>
      <c r="MH290" s="141"/>
      <c r="MI290" s="141"/>
      <c r="MJ290" s="19">
        <f>IF(MJ282&gt;=MK97,1,0)</f>
        <v>1</v>
      </c>
      <c r="MK290" s="141"/>
      <c r="ML290" s="18"/>
      <c r="MM290" s="141" t="s">
        <v>55</v>
      </c>
      <c r="MN290" s="36" t="s">
        <v>54</v>
      </c>
      <c r="MO290" s="141"/>
      <c r="MP290" s="141"/>
      <c r="MQ290" s="141"/>
      <c r="MR290" s="141"/>
      <c r="MS290" s="19">
        <f>IF(MS282&gt;=MT97,1,0)</f>
        <v>1</v>
      </c>
      <c r="MT290" s="141"/>
      <c r="MU290" s="18"/>
      <c r="MV290" s="141" t="s">
        <v>55</v>
      </c>
      <c r="MW290" s="36" t="s">
        <v>54</v>
      </c>
      <c r="MX290" s="141"/>
      <c r="MY290" s="141"/>
      <c r="MZ290" s="141"/>
      <c r="NA290" s="141"/>
      <c r="NB290" s="19">
        <f>IF(NB282&gt;=NC97,1,0)</f>
        <v>1</v>
      </c>
      <c r="NC290" s="141"/>
      <c r="ND290" s="18"/>
      <c r="NE290" s="141" t="s">
        <v>55</v>
      </c>
      <c r="NF290" s="36" t="s">
        <v>54</v>
      </c>
      <c r="NG290" s="141"/>
      <c r="NH290" s="141"/>
      <c r="NI290" s="141"/>
      <c r="NJ290" s="141"/>
      <c r="NK290" s="19">
        <f>IF(NK282&gt;=NL97,1,0)</f>
        <v>1</v>
      </c>
      <c r="NL290" s="141"/>
      <c r="NM290" s="18"/>
      <c r="NN290" s="141" t="s">
        <v>55</v>
      </c>
      <c r="NO290" s="36" t="s">
        <v>54</v>
      </c>
      <c r="NP290" s="141"/>
      <c r="NQ290" s="141"/>
      <c r="NR290" s="141"/>
      <c r="NS290" s="141"/>
      <c r="NT290" s="19">
        <f>IF(NT282&gt;=NU97,1,0)</f>
        <v>1</v>
      </c>
      <c r="NU290" s="141"/>
      <c r="NV290" s="18"/>
      <c r="NW290" s="141" t="s">
        <v>55</v>
      </c>
      <c r="NX290" s="36" t="s">
        <v>54</v>
      </c>
      <c r="NY290" s="141"/>
      <c r="NZ290" s="141"/>
      <c r="OA290" s="141"/>
      <c r="OB290" s="141"/>
      <c r="OC290" s="19">
        <f>IF(OC282&gt;=OD97,1,0)</f>
        <v>1</v>
      </c>
      <c r="OD290" s="141"/>
      <c r="OE290" s="18"/>
      <c r="OF290" s="141" t="s">
        <v>55</v>
      </c>
      <c r="OG290" s="36" t="s">
        <v>54</v>
      </c>
      <c r="OH290" s="141"/>
      <c r="OI290" s="141"/>
      <c r="OJ290" s="141"/>
      <c r="OK290" s="141"/>
      <c r="OL290" s="19">
        <f>IF(OL282&gt;=OM97,1,0)</f>
        <v>1</v>
      </c>
      <c r="OM290" s="141"/>
      <c r="ON290" s="18"/>
      <c r="OO290" s="141" t="s">
        <v>55</v>
      </c>
      <c r="OP290" s="36" t="s">
        <v>54</v>
      </c>
      <c r="OQ290" s="141"/>
      <c r="OR290" s="141"/>
      <c r="OS290" s="141"/>
      <c r="OT290" s="141"/>
      <c r="OU290" s="19">
        <f>IF(OU282&gt;=OV97,1,0)</f>
        <v>1</v>
      </c>
      <c r="OV290" s="141"/>
      <c r="OW290" s="18"/>
      <c r="OX290" s="141" t="s">
        <v>55</v>
      </c>
      <c r="OY290" s="36" t="s">
        <v>54</v>
      </c>
      <c r="OZ290" s="141"/>
      <c r="PA290" s="141"/>
      <c r="PB290" s="141"/>
      <c r="PC290" s="141"/>
      <c r="PD290" s="19">
        <f>IF(PD282&gt;=PE97,1,0)</f>
        <v>1</v>
      </c>
      <c r="PE290" s="141"/>
      <c r="PF290" s="18"/>
      <c r="PG290" s="141" t="s">
        <v>55</v>
      </c>
      <c r="PH290" s="36" t="s">
        <v>54</v>
      </c>
      <c r="PI290" s="141"/>
      <c r="PJ290" s="141"/>
      <c r="PK290" s="141"/>
      <c r="PL290" s="141"/>
      <c r="PM290" s="19">
        <f>IF(PM282&gt;=PN97,1,0)</f>
        <v>1</v>
      </c>
      <c r="PN290" s="141"/>
      <c r="PO290" s="18"/>
      <c r="PP290" s="141" t="s">
        <v>55</v>
      </c>
      <c r="PQ290" s="36" t="s">
        <v>54</v>
      </c>
      <c r="PR290" s="141"/>
      <c r="PS290" s="141"/>
      <c r="PT290" s="141"/>
      <c r="PU290" s="141"/>
      <c r="PV290" s="19">
        <f>IF(PV282&gt;=PW97,1,0)</f>
        <v>1</v>
      </c>
      <c r="PW290" s="141"/>
      <c r="PX290" s="18"/>
      <c r="PY290" s="141" t="s">
        <v>55</v>
      </c>
      <c r="PZ290" s="36" t="s">
        <v>54</v>
      </c>
      <c r="QA290" s="141"/>
      <c r="QB290" s="141"/>
      <c r="QC290" s="141"/>
      <c r="QD290" s="141"/>
      <c r="QE290" s="19">
        <f>IF(QE282&gt;=QF97,1,0)</f>
        <v>1</v>
      </c>
      <c r="QF290" s="141"/>
      <c r="QG290" s="18"/>
      <c r="QH290" s="141" t="s">
        <v>55</v>
      </c>
      <c r="QI290" s="36" t="s">
        <v>54</v>
      </c>
      <c r="QJ290" s="141"/>
      <c r="QK290" s="141"/>
      <c r="QL290" s="141"/>
      <c r="QM290" s="141"/>
      <c r="QN290" s="19">
        <f>IF(QN282&gt;=QO97,1,0)</f>
        <v>1</v>
      </c>
      <c r="QO290" s="141"/>
      <c r="QP290" s="18"/>
      <c r="QQ290" s="141" t="s">
        <v>55</v>
      </c>
      <c r="QR290" s="36" t="s">
        <v>54</v>
      </c>
      <c r="QS290" s="141"/>
      <c r="QT290" s="141"/>
      <c r="QU290" s="141"/>
      <c r="QV290" s="141"/>
      <c r="QW290" s="19">
        <f>IF(QW282&gt;=QX97,1,0)</f>
        <v>1</v>
      </c>
      <c r="QX290" s="141"/>
      <c r="QY290" s="18"/>
      <c r="QZ290" s="141" t="s">
        <v>55</v>
      </c>
      <c r="RA290" s="36" t="s">
        <v>54</v>
      </c>
      <c r="RB290" s="141"/>
      <c r="RC290" s="141"/>
      <c r="RD290" s="141"/>
      <c r="RE290" s="141"/>
      <c r="RF290" s="19">
        <f>IF(RF282&gt;=RG97,1,0)</f>
        <v>1</v>
      </c>
      <c r="RG290" s="141"/>
      <c r="RH290" s="18"/>
      <c r="RI290" s="141" t="s">
        <v>55</v>
      </c>
      <c r="RJ290" s="36" t="s">
        <v>54</v>
      </c>
      <c r="RK290" s="141"/>
      <c r="RL290" s="141"/>
      <c r="RM290" s="141"/>
      <c r="RN290" s="141"/>
      <c r="RO290" s="19">
        <f>IF(RO282&gt;=RP97,1,0)</f>
        <v>1</v>
      </c>
      <c r="RP290" s="141"/>
      <c r="RQ290" s="18"/>
      <c r="RR290" s="141" t="s">
        <v>55</v>
      </c>
      <c r="RS290" s="36" t="s">
        <v>54</v>
      </c>
      <c r="RT290" s="141"/>
      <c r="RU290" s="141"/>
      <c r="RV290" s="141"/>
      <c r="RW290" s="141"/>
      <c r="RX290" s="19">
        <f>IF(RX282&gt;=RY97,1,0)</f>
        <v>1</v>
      </c>
      <c r="RY290" s="141"/>
      <c r="RZ290" s="18"/>
      <c r="SA290" s="141" t="s">
        <v>55</v>
      </c>
      <c r="SB290" s="36" t="s">
        <v>54</v>
      </c>
      <c r="SC290" s="141"/>
      <c r="SD290" s="141"/>
      <c r="SE290" s="141"/>
      <c r="SF290" s="141"/>
      <c r="SG290" s="19">
        <f>IF(SG282&gt;=SH97,1,0)</f>
        <v>1</v>
      </c>
      <c r="SH290" s="141"/>
      <c r="SI290" s="18"/>
      <c r="SJ290" s="141" t="s">
        <v>55</v>
      </c>
      <c r="SK290" s="36" t="s">
        <v>54</v>
      </c>
      <c r="SL290" s="141"/>
      <c r="SM290" s="141"/>
      <c r="SN290" s="141"/>
      <c r="SO290" s="141"/>
      <c r="SP290" s="19">
        <f>IF(SP282&gt;=SQ97,1,0)</f>
        <v>1</v>
      </c>
      <c r="SQ290" s="141"/>
      <c r="SR290" s="18"/>
      <c r="SS290" s="141" t="s">
        <v>55</v>
      </c>
      <c r="ST290" s="36" t="s">
        <v>54</v>
      </c>
      <c r="SU290" s="141"/>
      <c r="SV290" s="141"/>
      <c r="SW290" s="141"/>
      <c r="SX290" s="141"/>
      <c r="SY290" s="19">
        <f>IF(SY282&gt;=SZ97,1,0)</f>
        <v>1</v>
      </c>
      <c r="SZ290" s="141"/>
      <c r="TA290" s="18"/>
      <c r="TB290" s="141" t="s">
        <v>55</v>
      </c>
      <c r="TC290" s="36" t="s">
        <v>54</v>
      </c>
      <c r="TD290" s="141"/>
      <c r="TE290" s="141"/>
      <c r="TF290" s="141"/>
      <c r="TG290" s="141"/>
      <c r="TH290" s="19">
        <f>IF(TH282&gt;=TI97,1,0)</f>
        <v>1</v>
      </c>
      <c r="TI290" s="141"/>
      <c r="TJ290" s="18"/>
      <c r="TK290" s="141" t="s">
        <v>55</v>
      </c>
      <c r="TL290" s="36" t="s">
        <v>54</v>
      </c>
      <c r="TM290" s="141"/>
      <c r="TN290" s="141"/>
      <c r="TO290" s="141"/>
      <c r="TP290" s="141"/>
      <c r="TQ290" s="19">
        <f>IF(TQ282&gt;=TR97,1,0)</f>
        <v>1</v>
      </c>
      <c r="TR290" s="141"/>
      <c r="TS290" s="18"/>
      <c r="TT290" s="141" t="s">
        <v>55</v>
      </c>
      <c r="TU290" s="36" t="s">
        <v>54</v>
      </c>
      <c r="TV290" s="141"/>
      <c r="TW290" s="141"/>
      <c r="TX290" s="141"/>
      <c r="TY290" s="141"/>
      <c r="TZ290" s="19">
        <f>IF(TZ282&gt;=UA97,1,0)</f>
        <v>1</v>
      </c>
      <c r="UA290" s="141"/>
      <c r="UB290" s="18"/>
      <c r="UC290" s="141" t="s">
        <v>55</v>
      </c>
      <c r="UD290" s="36" t="s">
        <v>54</v>
      </c>
      <c r="UE290" s="141"/>
      <c r="UF290" s="141"/>
      <c r="UG290" s="141"/>
      <c r="UH290" s="141"/>
      <c r="UI290" s="19">
        <f>IF(UI282&gt;=UJ97,1,0)</f>
        <v>1</v>
      </c>
      <c r="UJ290" s="141"/>
      <c r="UK290" s="18"/>
      <c r="UL290" s="141" t="s">
        <v>55</v>
      </c>
      <c r="UM290" s="36" t="s">
        <v>54</v>
      </c>
      <c r="UN290" s="141"/>
      <c r="UO290" s="141"/>
      <c r="UP290" s="141"/>
      <c r="UQ290" s="141"/>
      <c r="UR290" s="19">
        <f>IF(UR282&gt;=US97,1,0)</f>
        <v>1</v>
      </c>
      <c r="US290" s="141"/>
      <c r="UT290" s="18"/>
      <c r="UU290" s="141" t="s">
        <v>55</v>
      </c>
      <c r="UV290" s="36" t="s">
        <v>54</v>
      </c>
      <c r="UW290" s="141"/>
      <c r="UX290" s="141"/>
      <c r="UY290" s="141"/>
      <c r="UZ290" s="141"/>
      <c r="VA290" s="19">
        <f>IF(VA282&gt;=VB97,1,0)</f>
        <v>1</v>
      </c>
      <c r="VB290" s="141"/>
      <c r="VC290" s="18"/>
      <c r="VD290" s="141" t="s">
        <v>55</v>
      </c>
      <c r="VE290" s="36" t="s">
        <v>54</v>
      </c>
      <c r="VF290" s="141"/>
      <c r="VG290" s="141"/>
      <c r="VH290" s="141"/>
      <c r="VI290" s="141"/>
      <c r="VJ290" s="19">
        <f>IF(VJ282&gt;=VK97,1,0)</f>
        <v>1</v>
      </c>
      <c r="VK290" s="141"/>
      <c r="VL290" s="18"/>
      <c r="VM290" s="141" t="s">
        <v>55</v>
      </c>
      <c r="VN290" s="36" t="s">
        <v>54</v>
      </c>
      <c r="VO290" s="141"/>
      <c r="VP290" s="141"/>
      <c r="VQ290" s="141"/>
      <c r="VR290" s="141"/>
      <c r="VS290" s="19">
        <f>IF(VS282&gt;=VT97,1,0)</f>
        <v>1</v>
      </c>
      <c r="VT290" s="141"/>
      <c r="VU290" s="18"/>
      <c r="VV290" s="141" t="s">
        <v>55</v>
      </c>
      <c r="VW290" s="36" t="s">
        <v>54</v>
      </c>
      <c r="VX290" s="141"/>
      <c r="VY290" s="141"/>
      <c r="VZ290" s="141"/>
      <c r="WA290" s="141"/>
      <c r="WB290" s="19">
        <f>IF(WB282&gt;=WC97,1,0)</f>
        <v>1</v>
      </c>
      <c r="WC290" s="141"/>
      <c r="WD290" s="18"/>
      <c r="WE290" s="141" t="s">
        <v>55</v>
      </c>
      <c r="WF290" s="36" t="s">
        <v>54</v>
      </c>
      <c r="WG290" s="141"/>
      <c r="WH290" s="141"/>
      <c r="WI290" s="141"/>
      <c r="WJ290" s="141"/>
      <c r="WK290" s="19">
        <f>IF(WK282&gt;=WL97,1,0)</f>
        <v>1</v>
      </c>
      <c r="WL290" s="141"/>
      <c r="WM290" s="18"/>
      <c r="WN290" s="141" t="s">
        <v>55</v>
      </c>
      <c r="WO290" s="36" t="s">
        <v>54</v>
      </c>
      <c r="WP290" s="141"/>
      <c r="WQ290" s="141"/>
      <c r="WR290" s="141"/>
      <c r="WS290" s="141"/>
      <c r="WT290" s="19">
        <f>IF(WT282&gt;=WU97,1,0)</f>
        <v>1</v>
      </c>
      <c r="WU290" s="141"/>
      <c r="WV290" s="18"/>
      <c r="WW290" s="141" t="s">
        <v>55</v>
      </c>
      <c r="WX290" s="36" t="s">
        <v>54</v>
      </c>
      <c r="WY290" s="141"/>
      <c r="WZ290" s="141"/>
      <c r="XA290" s="141"/>
      <c r="XB290" s="141"/>
      <c r="XC290" s="19">
        <f>IF(XC282&gt;=XD97,1,0)</f>
        <v>1</v>
      </c>
      <c r="XD290" s="141"/>
      <c r="XE290" s="18"/>
      <c r="XF290" s="141" t="s">
        <v>55</v>
      </c>
      <c r="XG290" s="36" t="s">
        <v>54</v>
      </c>
      <c r="XH290" s="141"/>
      <c r="XI290" s="141"/>
      <c r="XJ290" s="141"/>
      <c r="XK290" s="141"/>
      <c r="XL290" s="19">
        <f>IF(XL282&gt;=XM97,1,0)</f>
        <v>1</v>
      </c>
      <c r="XM290" s="141"/>
      <c r="XN290" s="18"/>
      <c r="XO290" s="141" t="s">
        <v>55</v>
      </c>
      <c r="XP290" s="36" t="s">
        <v>54</v>
      </c>
      <c r="XQ290" s="141"/>
      <c r="XR290" s="141"/>
      <c r="XS290" s="141"/>
      <c r="XT290" s="141"/>
      <c r="XU290" s="19">
        <f>IF(XU282&gt;=XV97,1,0)</f>
        <v>1</v>
      </c>
      <c r="XV290" s="141"/>
      <c r="XW290" s="18"/>
      <c r="XX290" s="141" t="s">
        <v>55</v>
      </c>
      <c r="XY290" s="36" t="s">
        <v>54</v>
      </c>
      <c r="XZ290" s="141"/>
      <c r="YA290" s="141"/>
      <c r="YB290" s="141"/>
      <c r="YC290" s="141"/>
      <c r="YD290" s="19">
        <f>IF(YD282&gt;=YE97,1,0)</f>
        <v>1</v>
      </c>
      <c r="YE290" s="141"/>
      <c r="YF290" s="18"/>
      <c r="YG290" s="141" t="s">
        <v>55</v>
      </c>
      <c r="YH290" s="36" t="s">
        <v>54</v>
      </c>
      <c r="YI290" s="141"/>
      <c r="YJ290" s="141"/>
      <c r="YK290" s="141"/>
      <c r="YL290" s="141"/>
      <c r="YM290" s="19">
        <f>IF(YM282&gt;=YN97,1,0)</f>
        <v>1</v>
      </c>
      <c r="YN290" s="141"/>
      <c r="YO290" s="18"/>
      <c r="YP290" s="141" t="s">
        <v>55</v>
      </c>
      <c r="YQ290" s="36" t="s">
        <v>54</v>
      </c>
      <c r="YR290" s="141"/>
      <c r="YS290" s="141"/>
      <c r="YT290" s="141"/>
      <c r="YU290" s="141"/>
      <c r="YV290" s="19">
        <f>IF(YV282&gt;=YW97,1,0)</f>
        <v>1</v>
      </c>
      <c r="YW290" s="141"/>
      <c r="YX290" s="18"/>
      <c r="YY290" s="141" t="s">
        <v>55</v>
      </c>
      <c r="YZ290" s="36" t="s">
        <v>54</v>
      </c>
      <c r="ZA290" s="141"/>
      <c r="ZB290" s="141"/>
      <c r="ZC290" s="141"/>
      <c r="ZD290" s="141"/>
      <c r="ZE290" s="19">
        <f>IF(ZE282&gt;=ZF97,1,0)</f>
        <v>1</v>
      </c>
      <c r="ZF290" s="141"/>
      <c r="ZG290" s="18"/>
      <c r="ZH290" s="141" t="s">
        <v>55</v>
      </c>
      <c r="ZI290" s="36" t="s">
        <v>54</v>
      </c>
      <c r="ZJ290" s="141"/>
      <c r="ZK290" s="141"/>
      <c r="ZL290" s="141"/>
      <c r="ZM290" s="141"/>
      <c r="ZN290" s="19">
        <f>IF(ZN282&gt;=ZO97,1,0)</f>
        <v>1</v>
      </c>
      <c r="ZO290" s="141"/>
      <c r="ZP290" s="18"/>
      <c r="ZQ290" s="141" t="s">
        <v>55</v>
      </c>
      <c r="ZR290" s="36" t="s">
        <v>54</v>
      </c>
      <c r="ZS290" s="141"/>
      <c r="ZT290" s="141"/>
      <c r="ZU290" s="141"/>
      <c r="ZV290" s="141"/>
      <c r="ZW290" s="19">
        <f>IF(ZW282&gt;=ZX97,1,0)</f>
        <v>1</v>
      </c>
      <c r="ZX290" s="141"/>
      <c r="ZY290" s="18"/>
      <c r="ZZ290" s="141" t="s">
        <v>55</v>
      </c>
      <c r="AAA290" s="36" t="s">
        <v>54</v>
      </c>
      <c r="AAB290" s="141"/>
      <c r="AAC290" s="141"/>
      <c r="AAD290" s="141"/>
      <c r="AAE290" s="141"/>
      <c r="AAF290" s="19">
        <f>IF(AAF282&gt;=AAG97,1,0)</f>
        <v>1</v>
      </c>
      <c r="AAG290" s="141"/>
      <c r="AAH290" s="18"/>
      <c r="AAI290" s="141" t="s">
        <v>55</v>
      </c>
      <c r="AAJ290" s="36" t="s">
        <v>54</v>
      </c>
      <c r="AAK290" s="141"/>
      <c r="AAL290" s="141"/>
      <c r="AAM290" s="141"/>
      <c r="AAN290" s="141"/>
      <c r="AAO290" s="19">
        <f>IF(AAO282&gt;=AAP97,1,0)</f>
        <v>1</v>
      </c>
      <c r="AAP290" s="141"/>
      <c r="AAQ290" s="18"/>
      <c r="AAR290" s="141" t="s">
        <v>55</v>
      </c>
      <c r="AAS290" s="36" t="s">
        <v>54</v>
      </c>
      <c r="AAT290" s="141"/>
      <c r="AAU290" s="141"/>
      <c r="AAV290" s="141"/>
      <c r="AAW290" s="141"/>
      <c r="AAX290" s="19">
        <f>IF(AAX282&gt;=AAY97,1,0)</f>
        <v>1</v>
      </c>
      <c r="AAY290" s="141"/>
      <c r="AAZ290" s="18"/>
      <c r="ABA290" s="141" t="s">
        <v>55</v>
      </c>
      <c r="ABB290" s="36" t="s">
        <v>54</v>
      </c>
      <c r="ABC290" s="141"/>
      <c r="ABD290" s="141"/>
      <c r="ABE290" s="141"/>
      <c r="ABF290" s="141"/>
      <c r="ABG290" s="19">
        <f>IF(ABG282&gt;=ABH97,1,0)</f>
        <v>1</v>
      </c>
      <c r="ABH290" s="141"/>
      <c r="ABI290" s="18"/>
      <c r="ABJ290" s="141" t="s">
        <v>55</v>
      </c>
      <c r="ABK290" s="36" t="s">
        <v>54</v>
      </c>
      <c r="ABL290" s="141"/>
      <c r="ABM290" s="141"/>
      <c r="ABN290" s="141"/>
      <c r="ABO290" s="141"/>
      <c r="ABP290" s="19">
        <f>IF(ABP282&gt;=ABQ97,1,0)</f>
        <v>1</v>
      </c>
      <c r="ABQ290" s="141"/>
      <c r="ABR290" s="18"/>
      <c r="ABS290" s="141" t="s">
        <v>55</v>
      </c>
      <c r="ABT290" s="36" t="s">
        <v>54</v>
      </c>
      <c r="ABU290" s="141"/>
      <c r="ABV290" s="141"/>
      <c r="ABW290" s="141"/>
      <c r="ABX290" s="141"/>
      <c r="ABY290" s="19">
        <f>IF(ABY282&gt;=ABZ97,1,0)</f>
        <v>1</v>
      </c>
      <c r="ABZ290" s="141"/>
      <c r="ACA290" s="18"/>
      <c r="ACB290" s="141" t="s">
        <v>55</v>
      </c>
      <c r="ACC290" s="36" t="s">
        <v>54</v>
      </c>
      <c r="ACD290" s="141"/>
      <c r="ACE290" s="141"/>
      <c r="ACF290" s="141"/>
      <c r="ACG290" s="141"/>
      <c r="ACH290" s="19">
        <f>IF(ACH282&gt;=ACI97,1,0)</f>
        <v>1</v>
      </c>
      <c r="ACI290" s="141"/>
      <c r="ACJ290" s="18"/>
      <c r="ACK290" s="141" t="s">
        <v>55</v>
      </c>
      <c r="ACL290" s="36" t="s">
        <v>54</v>
      </c>
      <c r="ACM290" s="141"/>
      <c r="ACN290" s="141"/>
      <c r="ACO290" s="141"/>
      <c r="ACP290" s="141"/>
      <c r="ACQ290" s="19">
        <f>IF(ACQ282&gt;=ACR97,1,0)</f>
        <v>1</v>
      </c>
      <c r="ACR290" s="141"/>
      <c r="ACS290" s="18"/>
      <c r="ACT290" s="141" t="s">
        <v>55</v>
      </c>
      <c r="ACU290" s="36" t="s">
        <v>54</v>
      </c>
      <c r="ACV290" s="141"/>
      <c r="ACW290" s="141"/>
      <c r="ACX290" s="141"/>
      <c r="ACY290" s="141"/>
      <c r="ACZ290" s="19">
        <f>IF(ACZ282&gt;=ADA97,1,0)</f>
        <v>1</v>
      </c>
      <c r="ADA290" s="141"/>
      <c r="ADB290" s="18"/>
      <c r="ADC290" s="141" t="s">
        <v>55</v>
      </c>
      <c r="ADD290" s="36" t="s">
        <v>54</v>
      </c>
      <c r="ADE290" s="141"/>
      <c r="ADF290" s="141"/>
      <c r="ADG290" s="141"/>
      <c r="ADH290" s="141"/>
      <c r="ADI290" s="19">
        <f>IF(ADI282&gt;=ADJ97,1,0)</f>
        <v>1</v>
      </c>
      <c r="ADJ290" s="141"/>
      <c r="ADK290" s="18"/>
      <c r="ADL290" s="141" t="s">
        <v>55</v>
      </c>
      <c r="ADM290" s="36" t="s">
        <v>54</v>
      </c>
      <c r="ADN290" s="141"/>
      <c r="ADO290" s="141"/>
      <c r="ADP290" s="141"/>
      <c r="ADQ290" s="141"/>
      <c r="ADR290" s="19">
        <f>IF(ADR282&gt;=ADS97,1,0)</f>
        <v>1</v>
      </c>
      <c r="ADS290" s="141"/>
      <c r="ADT290" s="18"/>
      <c r="ADU290" s="141" t="s">
        <v>55</v>
      </c>
      <c r="ADV290" s="36" t="s">
        <v>54</v>
      </c>
      <c r="ADW290" s="141"/>
      <c r="ADX290" s="141"/>
      <c r="ADY290" s="141"/>
      <c r="ADZ290" s="141"/>
      <c r="AEA290" s="19">
        <f>IF(AEA282&gt;=AEB97,1,0)</f>
        <v>1</v>
      </c>
      <c r="AEB290" s="141"/>
      <c r="AEC290" s="18"/>
      <c r="AED290" s="141" t="s">
        <v>55</v>
      </c>
      <c r="AEE290" s="36" t="s">
        <v>54</v>
      </c>
      <c r="AEF290" s="141"/>
      <c r="AEG290" s="141"/>
      <c r="AEH290" s="141"/>
      <c r="AEI290" s="141"/>
      <c r="AEJ290" s="19">
        <f>IF(AEJ282&gt;=AEK97,1,0)</f>
        <v>1</v>
      </c>
      <c r="AEK290" s="141"/>
      <c r="AEL290" s="18"/>
      <c r="AEM290" s="141" t="s">
        <v>55</v>
      </c>
      <c r="AEN290" s="36" t="s">
        <v>54</v>
      </c>
      <c r="AEO290" s="141"/>
      <c r="AEP290" s="141"/>
      <c r="AEQ290" s="141"/>
      <c r="AER290" s="141"/>
      <c r="AES290" s="19">
        <f>IF(AES282&gt;=AET97,1,0)</f>
        <v>1</v>
      </c>
      <c r="AET290" s="141"/>
      <c r="AEU290" s="18"/>
      <c r="AEV290" s="141" t="s">
        <v>55</v>
      </c>
      <c r="AEW290" s="36" t="s">
        <v>54</v>
      </c>
      <c r="AEX290" s="141"/>
      <c r="AEY290" s="141"/>
      <c r="AEZ290" s="141"/>
      <c r="AFA290" s="141"/>
      <c r="AFB290" s="19">
        <f>IF(AFB282&gt;=AFC97,1,0)</f>
        <v>1</v>
      </c>
      <c r="AFC290" s="141"/>
      <c r="AFD290" s="18"/>
      <c r="AFE290" s="141" t="s">
        <v>55</v>
      </c>
      <c r="AFF290" s="36" t="s">
        <v>54</v>
      </c>
      <c r="AFG290" s="141"/>
      <c r="AFH290" s="141"/>
      <c r="AFI290" s="141"/>
      <c r="AFJ290" s="141"/>
      <c r="AFK290" s="19">
        <f>IF(AFK282&gt;=AFL97,1,0)</f>
        <v>1</v>
      </c>
      <c r="AFL290" s="141"/>
      <c r="AFM290" s="18"/>
      <c r="AFN290" s="141" t="s">
        <v>55</v>
      </c>
      <c r="AFO290" s="36" t="s">
        <v>54</v>
      </c>
      <c r="AFP290" s="141"/>
      <c r="AFQ290" s="141"/>
      <c r="AFR290" s="141"/>
      <c r="AFS290" s="141"/>
      <c r="AFT290" s="19">
        <f>IF(AFT282&gt;=AFU97,1,0)</f>
        <v>1</v>
      </c>
      <c r="AFU290" s="141"/>
      <c r="AFV290" s="18"/>
      <c r="AFW290" s="141" t="s">
        <v>55</v>
      </c>
      <c r="AFX290" s="36" t="s">
        <v>54</v>
      </c>
      <c r="AFY290" s="141"/>
      <c r="AFZ290" s="141"/>
      <c r="AGA290" s="141"/>
      <c r="AGB290" s="141"/>
      <c r="AGC290" s="19">
        <f>IF(AGC282&gt;=AGD97,1,0)</f>
        <v>1</v>
      </c>
      <c r="AGD290" s="141"/>
      <c r="AGE290" s="18"/>
      <c r="AGF290" s="141" t="s">
        <v>55</v>
      </c>
      <c r="AGG290" s="36" t="s">
        <v>54</v>
      </c>
      <c r="AGH290" s="141"/>
      <c r="AGI290" s="141"/>
      <c r="AGJ290" s="141"/>
      <c r="AGK290" s="141"/>
      <c r="AGL290" s="19">
        <f>IF(AGL282&gt;=AGM97,1,0)</f>
        <v>1</v>
      </c>
      <c r="AGM290" s="141"/>
      <c r="AGN290" s="18"/>
      <c r="AGO290" s="141" t="s">
        <v>55</v>
      </c>
      <c r="AGP290" s="36" t="s">
        <v>54</v>
      </c>
      <c r="AGQ290" s="141"/>
      <c r="AGR290" s="141"/>
      <c r="AGS290" s="141"/>
      <c r="AGT290" s="141"/>
      <c r="AGU290" s="19">
        <f>IF(AGU282&gt;=AGV97,1,0)</f>
        <v>1</v>
      </c>
      <c r="AGV290" s="141"/>
      <c r="AGW290" s="18"/>
      <c r="AGX290" s="141" t="s">
        <v>55</v>
      </c>
      <c r="AGY290" s="36" t="s">
        <v>54</v>
      </c>
      <c r="AGZ290" s="141"/>
      <c r="AHA290" s="141"/>
      <c r="AHB290" s="141"/>
      <c r="AHC290" s="141"/>
      <c r="AHD290" s="19">
        <f>IF(AHD282&gt;=AHE97,1,0)</f>
        <v>1</v>
      </c>
      <c r="AHE290" s="141"/>
      <c r="AHF290" s="18"/>
      <c r="AHG290" s="141" t="s">
        <v>55</v>
      </c>
      <c r="AHH290" s="36" t="s">
        <v>54</v>
      </c>
      <c r="AHI290" s="141"/>
      <c r="AHJ290" s="141"/>
      <c r="AHK290" s="141"/>
      <c r="AHL290" s="141"/>
      <c r="AHM290" s="19">
        <f>IF(AHM282&gt;=AHN97,1,0)</f>
        <v>1</v>
      </c>
      <c r="AHN290" s="141"/>
      <c r="AHO290" s="18"/>
      <c r="AHP290" s="141" t="s">
        <v>55</v>
      </c>
      <c r="AHQ290" s="36" t="s">
        <v>54</v>
      </c>
      <c r="AHR290" s="141"/>
      <c r="AHS290" s="141"/>
      <c r="AHT290" s="141"/>
      <c r="AHU290" s="141"/>
      <c r="AHV290" s="19">
        <f>IF(AHV282&gt;=AHW97,1,0)</f>
        <v>1</v>
      </c>
      <c r="AHW290" s="141"/>
      <c r="AHX290" s="18"/>
      <c r="AHY290" s="141" t="s">
        <v>55</v>
      </c>
      <c r="AHZ290" s="36" t="s">
        <v>54</v>
      </c>
      <c r="AIA290" s="141"/>
      <c r="AIB290" s="141"/>
      <c r="AIC290" s="141"/>
      <c r="AID290" s="141"/>
      <c r="AIE290" s="19">
        <f>IF(AIE282&gt;=AIF97,1,0)</f>
        <v>1</v>
      </c>
      <c r="AIF290" s="141"/>
      <c r="AIG290" s="18"/>
      <c r="AIH290" s="141" t="s">
        <v>55</v>
      </c>
      <c r="AII290" s="36" t="s">
        <v>54</v>
      </c>
      <c r="AIJ290" s="141"/>
      <c r="AIK290" s="141"/>
      <c r="AIL290" s="141"/>
      <c r="AIM290" s="141"/>
      <c r="AIN290" s="19">
        <f>IF(AIN282&gt;=AIO97,1,0)</f>
        <v>1</v>
      </c>
      <c r="AIO290" s="141"/>
      <c r="AIP290" s="18"/>
      <c r="AIQ290" s="141" t="s">
        <v>55</v>
      </c>
      <c r="AIR290" s="36" t="s">
        <v>54</v>
      </c>
      <c r="AIS290" s="141"/>
      <c r="AIT290" s="141"/>
      <c r="AIU290" s="141"/>
      <c r="AIV290" s="141"/>
      <c r="AIW290" s="19">
        <f>IF(AIW282&gt;=AIX97,1,0)</f>
        <v>1</v>
      </c>
      <c r="AIX290" s="141"/>
      <c r="AIY290" s="18"/>
      <c r="AIZ290" s="141" t="s">
        <v>55</v>
      </c>
      <c r="AJA290" s="36" t="s">
        <v>54</v>
      </c>
      <c r="AJB290" s="141"/>
      <c r="AJC290" s="141"/>
      <c r="AJD290" s="141"/>
      <c r="AJE290" s="141"/>
      <c r="AJF290" s="19">
        <f>IF(AJF282&gt;=AJG97,1,0)</f>
        <v>1</v>
      </c>
      <c r="AJG290" s="141"/>
      <c r="AJH290" s="18"/>
      <c r="AJI290" s="141" t="s">
        <v>55</v>
      </c>
      <c r="AJJ290" s="36" t="s">
        <v>54</v>
      </c>
      <c r="AJK290" s="141"/>
      <c r="AJL290" s="141"/>
      <c r="AJM290" s="141"/>
      <c r="AJN290" s="141"/>
      <c r="AJO290" s="19">
        <f>IF(AJO282&gt;=AJP97,1,0)</f>
        <v>1</v>
      </c>
      <c r="AJP290" s="141"/>
      <c r="AJQ290" s="18"/>
      <c r="AJR290" s="141" t="s">
        <v>55</v>
      </c>
      <c r="AJS290" s="36" t="s">
        <v>54</v>
      </c>
      <c r="AJT290" s="141"/>
      <c r="AJU290" s="141"/>
      <c r="AJV290" s="141"/>
      <c r="AJW290" s="141"/>
      <c r="AJX290" s="19">
        <f>IF(AJX282&gt;=AJY97,1,0)</f>
        <v>1</v>
      </c>
      <c r="AJY290" s="141"/>
      <c r="AJZ290" s="18"/>
      <c r="AKA290" s="141" t="s">
        <v>55</v>
      </c>
      <c r="AKB290" s="36" t="s">
        <v>54</v>
      </c>
      <c r="AKC290" s="141"/>
      <c r="AKD290" s="141"/>
      <c r="AKE290" s="141"/>
      <c r="AKF290" s="141"/>
      <c r="AKG290" s="19">
        <f>IF(AKG282&gt;=AKH97,1,0)</f>
        <v>1</v>
      </c>
      <c r="AKH290" s="141"/>
      <c r="AKI290" s="18"/>
      <c r="AKJ290" s="141" t="s">
        <v>55</v>
      </c>
      <c r="AKK290" s="36" t="s">
        <v>54</v>
      </c>
      <c r="AKL290" s="141"/>
      <c r="AKM290" s="141"/>
      <c r="AKN290" s="141"/>
      <c r="AKO290" s="141"/>
      <c r="AKP290" s="19">
        <f>IF(AKP282&gt;=AKQ97,1,0)</f>
        <v>1</v>
      </c>
      <c r="AKQ290" s="141"/>
      <c r="AKR290" s="18"/>
      <c r="AKS290" s="141" t="s">
        <v>55</v>
      </c>
      <c r="AKT290" s="36" t="s">
        <v>54</v>
      </c>
      <c r="AKU290" s="141"/>
      <c r="AKV290" s="141"/>
      <c r="AKW290" s="141"/>
      <c r="AKX290" s="141"/>
      <c r="AKY290" s="19">
        <f>IF(AKY282&gt;=AKZ97,1,0)</f>
        <v>1</v>
      </c>
      <c r="AKZ290" s="141"/>
      <c r="ALA290" s="18"/>
      <c r="ALB290" s="141" t="s">
        <v>55</v>
      </c>
      <c r="ALC290" s="36" t="s">
        <v>54</v>
      </c>
      <c r="ALD290" s="141"/>
      <c r="ALE290" s="141"/>
      <c r="ALF290" s="141"/>
      <c r="ALG290" s="141"/>
      <c r="ALH290" s="19">
        <f>IF(ALH282&gt;=ALI97,1,0)</f>
        <v>1</v>
      </c>
      <c r="ALI290" s="141"/>
      <c r="ALJ290" s="18"/>
      <c r="ALK290" s="141" t="s">
        <v>55</v>
      </c>
      <c r="ALL290" s="36" t="s">
        <v>54</v>
      </c>
      <c r="ALM290" s="141"/>
      <c r="ALN290" s="141"/>
      <c r="ALO290" s="141"/>
      <c r="ALP290" s="141"/>
      <c r="ALQ290" s="19">
        <f>IF(ALQ282&gt;=ALR97,1,0)</f>
        <v>1</v>
      </c>
      <c r="ALR290" s="141"/>
      <c r="ALS290" s="18"/>
      <c r="ALT290" s="141" t="s">
        <v>55</v>
      </c>
      <c r="ALU290" s="36" t="s">
        <v>54</v>
      </c>
      <c r="ALV290" s="141"/>
      <c r="ALW290" s="141"/>
      <c r="ALX290" s="141"/>
      <c r="ALY290" s="141"/>
      <c r="ALZ290" s="19">
        <f>IF(ALZ282&gt;=AMA97,1,0)</f>
        <v>1</v>
      </c>
      <c r="AMA290" s="141"/>
      <c r="AMB290" s="18"/>
      <c r="AMC290" s="141" t="s">
        <v>55</v>
      </c>
      <c r="AMD290" s="36" t="s">
        <v>54</v>
      </c>
      <c r="AME290" s="141"/>
      <c r="AMF290" s="141"/>
      <c r="AMG290" s="141"/>
      <c r="AMH290" s="141"/>
      <c r="AMI290" s="19">
        <f>IF(AMI282&gt;=AMJ97,1,0)</f>
        <v>1</v>
      </c>
      <c r="AMJ290" s="141"/>
      <c r="AMK290" s="18"/>
      <c r="AML290" s="141" t="s">
        <v>55</v>
      </c>
      <c r="AMM290" s="36" t="s">
        <v>54</v>
      </c>
      <c r="AMN290" s="141"/>
      <c r="AMO290" s="141"/>
      <c r="AMP290" s="141"/>
      <c r="AMQ290" s="141"/>
      <c r="AMR290" s="19">
        <f>IF(AMR282&gt;=AMS97,1,0)</f>
        <v>1</v>
      </c>
      <c r="AMS290" s="141"/>
      <c r="AMT290" s="18"/>
      <c r="AMU290" s="141" t="s">
        <v>55</v>
      </c>
      <c r="AMV290" s="36" t="s">
        <v>54</v>
      </c>
      <c r="AMW290" s="141"/>
      <c r="AMX290" s="141"/>
      <c r="AMY290" s="141"/>
      <c r="AMZ290" s="141"/>
      <c r="ANA290" s="19">
        <f>IF(ANA282&gt;=ANB97,1,0)</f>
        <v>1</v>
      </c>
      <c r="ANB290" s="141"/>
      <c r="ANC290" s="18"/>
      <c r="AND290" s="141" t="s">
        <v>55</v>
      </c>
      <c r="ANE290" s="36" t="s">
        <v>54</v>
      </c>
      <c r="ANF290" s="141"/>
      <c r="ANG290" s="141"/>
      <c r="ANH290" s="141"/>
      <c r="ANI290" s="141"/>
      <c r="ANJ290" s="19">
        <f>IF(ANJ282&gt;=ANK97,1,0)</f>
        <v>1</v>
      </c>
      <c r="ANK290" s="141"/>
      <c r="ANL290" s="18"/>
      <c r="ANM290" s="141" t="s">
        <v>55</v>
      </c>
      <c r="ANN290" s="36" t="s">
        <v>54</v>
      </c>
      <c r="ANO290" s="141"/>
      <c r="ANP290" s="141"/>
      <c r="ANQ290" s="141"/>
      <c r="ANR290" s="141"/>
      <c r="ANS290" s="19">
        <f>IF(ANS282&gt;=ANT97,1,0)</f>
        <v>1</v>
      </c>
      <c r="ANT290" s="141"/>
      <c r="ANU290" s="18"/>
      <c r="ANV290" s="141" t="s">
        <v>55</v>
      </c>
      <c r="ANW290" s="36" t="s">
        <v>54</v>
      </c>
      <c r="ANX290" s="141"/>
      <c r="ANY290" s="141"/>
      <c r="ANZ290" s="141"/>
      <c r="AOA290" s="141"/>
      <c r="AOB290" s="19">
        <f>IF(AOB282&gt;=AOC97,1,0)</f>
        <v>1</v>
      </c>
      <c r="AOC290" s="141"/>
      <c r="AOD290" s="18"/>
      <c r="AOE290" s="141" t="s">
        <v>55</v>
      </c>
      <c r="AOF290" s="36" t="s">
        <v>54</v>
      </c>
      <c r="AOG290" s="141"/>
      <c r="AOH290" s="141"/>
      <c r="AOI290" s="141"/>
      <c r="AOJ290" s="141"/>
      <c r="AOK290" s="19">
        <f>IF(AOK282&gt;=AOL97,1,0)</f>
        <v>1</v>
      </c>
      <c r="AOL290" s="141"/>
      <c r="AOM290" s="18"/>
      <c r="AON290" s="141" t="s">
        <v>55</v>
      </c>
      <c r="AOO290" s="36" t="s">
        <v>54</v>
      </c>
      <c r="AOP290" s="141"/>
      <c r="AOQ290" s="141"/>
      <c r="AOR290" s="141"/>
      <c r="AOS290" s="141"/>
      <c r="AOT290" s="19">
        <f>IF(AOT282&gt;=AOU97,1,0)</f>
        <v>1</v>
      </c>
      <c r="AOU290" s="141"/>
      <c r="AOV290" s="18"/>
      <c r="AOW290" s="141" t="s">
        <v>55</v>
      </c>
      <c r="AOX290" s="36" t="s">
        <v>54</v>
      </c>
      <c r="AOY290" s="141"/>
      <c r="AOZ290" s="141"/>
      <c r="APA290" s="141"/>
      <c r="APB290" s="141"/>
      <c r="APC290" s="19">
        <f>IF(APC282&gt;=APD97,1,0)</f>
        <v>1</v>
      </c>
      <c r="APD290" s="141"/>
      <c r="APE290" s="18"/>
      <c r="APF290" s="141" t="s">
        <v>55</v>
      </c>
      <c r="APG290" s="36" t="s">
        <v>54</v>
      </c>
      <c r="APH290" s="141"/>
      <c r="API290" s="141"/>
      <c r="APJ290" s="141"/>
      <c r="APK290" s="141"/>
      <c r="APL290" s="19">
        <f>IF(APL282&gt;=APM97,1,0)</f>
        <v>1</v>
      </c>
      <c r="APM290" s="141"/>
      <c r="APN290" s="18"/>
      <c r="APO290" s="141" t="s">
        <v>55</v>
      </c>
      <c r="APP290" s="36" t="s">
        <v>54</v>
      </c>
      <c r="APQ290" s="141"/>
      <c r="APR290" s="141"/>
      <c r="APS290" s="141"/>
      <c r="APT290" s="141"/>
      <c r="APU290" s="19">
        <f>IF(APU282&gt;=APV97,1,0)</f>
        <v>1</v>
      </c>
      <c r="APV290" s="141"/>
      <c r="APW290" s="18"/>
      <c r="APX290" s="141" t="s">
        <v>55</v>
      </c>
      <c r="APY290" s="36" t="s">
        <v>54</v>
      </c>
      <c r="APZ290" s="141"/>
      <c r="AQA290" s="141"/>
      <c r="AQB290" s="141"/>
      <c r="AQC290" s="141"/>
      <c r="AQD290" s="19">
        <f>IF(AQD282&gt;=AQE97,1,0)</f>
        <v>1</v>
      </c>
      <c r="AQE290" s="141"/>
      <c r="AQF290" s="18"/>
      <c r="AQG290" s="141" t="s">
        <v>55</v>
      </c>
      <c r="AQH290" s="36" t="s">
        <v>54</v>
      </c>
      <c r="AQI290" s="141"/>
      <c r="AQJ290" s="141"/>
      <c r="AQK290" s="141"/>
      <c r="AQL290" s="141"/>
      <c r="AQM290" s="19">
        <f>IF(AQM282&gt;=AQN97,1,0)</f>
        <v>1</v>
      </c>
      <c r="AQN290" s="141"/>
      <c r="AQO290" s="18"/>
      <c r="AQP290" s="141" t="s">
        <v>55</v>
      </c>
      <c r="AQQ290" s="36" t="s">
        <v>54</v>
      </c>
      <c r="AQR290" s="141"/>
      <c r="AQS290" s="141"/>
      <c r="AQT290" s="141"/>
      <c r="AQU290" s="141"/>
      <c r="AQV290" s="19">
        <f>IF(AQV282&gt;=AQW97,1,0)</f>
        <v>1</v>
      </c>
      <c r="AQW290" s="141"/>
      <c r="AQX290" s="18"/>
      <c r="AQY290" s="141" t="s">
        <v>55</v>
      </c>
      <c r="AQZ290" s="36" t="s">
        <v>54</v>
      </c>
      <c r="ARA290" s="141"/>
      <c r="ARB290" s="141"/>
      <c r="ARC290" s="141"/>
      <c r="ARD290" s="141"/>
      <c r="ARE290" s="19">
        <f>IF(ARE282&gt;=ARF97,1,0)</f>
        <v>1</v>
      </c>
      <c r="ARF290" s="141"/>
      <c r="ARG290" s="18"/>
      <c r="ARH290" s="141" t="s">
        <v>55</v>
      </c>
      <c r="ARI290" s="36" t="s">
        <v>54</v>
      </c>
      <c r="ARJ290" s="141"/>
      <c r="ARK290" s="141"/>
      <c r="ARL290" s="141"/>
      <c r="ARM290" s="141"/>
      <c r="ARN290" s="19">
        <f>IF(ARN282&gt;=ARO97,1,0)</f>
        <v>1</v>
      </c>
      <c r="ARO290" s="141"/>
      <c r="ARP290" s="18"/>
      <c r="ARQ290" s="141" t="s">
        <v>55</v>
      </c>
      <c r="ARR290" s="36" t="s">
        <v>54</v>
      </c>
      <c r="ARS290" s="141"/>
      <c r="ART290" s="141"/>
      <c r="ARU290" s="141"/>
      <c r="ARV290" s="141"/>
      <c r="ARW290" s="19">
        <f>IF(ARW282&gt;=ARX97,1,0)</f>
        <v>1</v>
      </c>
      <c r="ARX290" s="141"/>
      <c r="ARY290" s="18"/>
      <c r="ARZ290" s="141" t="s">
        <v>55</v>
      </c>
      <c r="ASA290" s="36" t="s">
        <v>54</v>
      </c>
      <c r="ASB290" s="141"/>
      <c r="ASC290" s="141"/>
      <c r="ASD290" s="141"/>
      <c r="ASE290" s="141"/>
      <c r="ASF290" s="19">
        <f>IF(ASF282&gt;=ASG97,1,0)</f>
        <v>1</v>
      </c>
      <c r="ASG290" s="141"/>
      <c r="ASH290" s="18"/>
      <c r="ASI290" s="141" t="s">
        <v>55</v>
      </c>
      <c r="ASJ290" s="36" t="s">
        <v>54</v>
      </c>
      <c r="ASK290" s="141"/>
      <c r="ASL290" s="141"/>
      <c r="ASM290" s="141"/>
      <c r="ASN290" s="141"/>
      <c r="ASO290" s="19">
        <f>IF(ASO282&gt;=ASP97,1,0)</f>
        <v>1</v>
      </c>
      <c r="ASP290" s="141"/>
      <c r="ASQ290" s="18"/>
      <c r="ASR290" s="141" t="s">
        <v>55</v>
      </c>
      <c r="ASS290" s="36" t="s">
        <v>54</v>
      </c>
      <c r="AST290" s="141"/>
      <c r="ASU290" s="141"/>
      <c r="ASV290" s="141"/>
      <c r="ASW290" s="141"/>
      <c r="ASX290" s="19">
        <f>IF(ASX282&gt;=ASY97,1,0)</f>
        <v>1</v>
      </c>
      <c r="ASY290" s="141"/>
      <c r="ASZ290" s="18"/>
      <c r="ATA290" s="141" t="s">
        <v>55</v>
      </c>
      <c r="ATB290" s="36" t="s">
        <v>54</v>
      </c>
      <c r="ATC290" s="141"/>
      <c r="ATD290" s="141"/>
      <c r="ATE290" s="141"/>
      <c r="ATF290" s="141"/>
      <c r="ATG290" s="19">
        <f>IF(ATG282&gt;=ATH97,1,0)</f>
        <v>1</v>
      </c>
      <c r="ATH290" s="141"/>
      <c r="ATI290" s="18"/>
      <c r="ATJ290" s="141" t="s">
        <v>55</v>
      </c>
      <c r="ATK290" s="36" t="s">
        <v>54</v>
      </c>
      <c r="ATL290" s="141"/>
      <c r="ATM290" s="141"/>
      <c r="ATN290" s="141"/>
      <c r="ATO290" s="141"/>
      <c r="ATP290" s="19">
        <f>IF(ATP282&gt;=ATQ97,1,0)</f>
        <v>1</v>
      </c>
      <c r="ATQ290" s="141"/>
      <c r="ATR290" s="18"/>
      <c r="ATS290" s="141" t="s">
        <v>55</v>
      </c>
      <c r="ATT290" s="36" t="s">
        <v>54</v>
      </c>
      <c r="ATU290" s="141"/>
      <c r="ATV290" s="141"/>
      <c r="ATW290" s="141"/>
      <c r="ATX290" s="141"/>
      <c r="ATY290" s="19">
        <f>IF(ATY282&gt;=ATZ97,1,0)</f>
        <v>1</v>
      </c>
      <c r="ATZ290" s="141"/>
      <c r="AUA290" s="18"/>
      <c r="AUB290" s="141" t="s">
        <v>55</v>
      </c>
      <c r="AUC290" s="36" t="s">
        <v>54</v>
      </c>
      <c r="AUD290" s="141"/>
      <c r="AUE290" s="141"/>
      <c r="AUF290" s="141"/>
      <c r="AUG290" s="141"/>
      <c r="AUH290" s="19">
        <f>IF(AUH282&gt;=AUI97,1,0)</f>
        <v>1</v>
      </c>
      <c r="AUI290" s="141"/>
      <c r="AUJ290" s="18"/>
      <c r="AUK290" s="141" t="s">
        <v>55</v>
      </c>
      <c r="AUL290" s="36" t="s">
        <v>54</v>
      </c>
      <c r="AUM290" s="141"/>
      <c r="AUN290" s="141"/>
      <c r="AUO290" s="141"/>
      <c r="AUP290" s="141"/>
      <c r="AUQ290" s="19">
        <f>IF(AUQ282&gt;=AUR97,1,0)</f>
        <v>1</v>
      </c>
      <c r="AUR290" s="141"/>
      <c r="AUS290" s="18"/>
      <c r="AUT290" s="141" t="s">
        <v>55</v>
      </c>
      <c r="AUU290" s="36" t="s">
        <v>54</v>
      </c>
      <c r="AUV290" s="141"/>
      <c r="AUW290" s="141"/>
      <c r="AUX290" s="141"/>
      <c r="AUY290" s="141"/>
      <c r="AUZ290" s="19">
        <f>IF(AUZ282&gt;=AVA97,1,0)</f>
        <v>1</v>
      </c>
      <c r="AVA290" s="141"/>
      <c r="AVB290" s="18"/>
      <c r="AVC290" s="141" t="s">
        <v>55</v>
      </c>
      <c r="AVD290" s="36" t="s">
        <v>54</v>
      </c>
      <c r="AVE290" s="141"/>
      <c r="AVF290" s="141"/>
      <c r="AVG290" s="141"/>
      <c r="AVH290" s="141"/>
      <c r="AVI290" s="19">
        <f>IF(AVI282&gt;=AVJ97,1,0)</f>
        <v>1</v>
      </c>
      <c r="AVJ290" s="141"/>
      <c r="AVK290" s="18"/>
      <c r="AVL290" s="141" t="s">
        <v>55</v>
      </c>
      <c r="AVM290" s="36" t="s">
        <v>54</v>
      </c>
      <c r="AVN290" s="141"/>
      <c r="AVO290" s="141"/>
      <c r="AVP290" s="141"/>
      <c r="AVQ290" s="141"/>
      <c r="AVR290" s="19">
        <f>IF(AVR282&gt;=AVS97,1,0)</f>
        <v>1</v>
      </c>
      <c r="AVS290" s="141"/>
      <c r="AVT290" s="18"/>
      <c r="AVU290" s="141" t="s">
        <v>55</v>
      </c>
      <c r="AVV290" s="36" t="s">
        <v>54</v>
      </c>
      <c r="AVW290" s="141"/>
      <c r="AVX290" s="141"/>
      <c r="AVY290" s="141"/>
      <c r="AVZ290" s="141"/>
      <c r="AWA290" s="19">
        <f>IF(AWA282&gt;=AWB97,1,0)</f>
        <v>1</v>
      </c>
      <c r="AWB290" s="141"/>
      <c r="AWC290" s="18"/>
      <c r="AWD290" s="141" t="s">
        <v>55</v>
      </c>
      <c r="AWE290" s="36" t="s">
        <v>54</v>
      </c>
      <c r="AWF290" s="141"/>
      <c r="AWG290" s="141"/>
      <c r="AWH290" s="141"/>
      <c r="AWI290" s="141"/>
      <c r="AWJ290" s="19">
        <f>IF(AWJ282&gt;=AWK97,1,0)</f>
        <v>1</v>
      </c>
      <c r="AWK290" s="141"/>
      <c r="AWL290" s="18"/>
      <c r="AWM290" s="141" t="s">
        <v>55</v>
      </c>
      <c r="AWN290" s="36" t="s">
        <v>54</v>
      </c>
      <c r="AWO290" s="141"/>
      <c r="AWP290" s="141"/>
      <c r="AWQ290" s="141"/>
      <c r="AWR290" s="141"/>
      <c r="AWS290" s="19">
        <f>IF(AWS282&gt;=AWT97,1,0)</f>
        <v>1</v>
      </c>
      <c r="AWT290" s="141"/>
      <c r="AWU290" s="18"/>
      <c r="AWV290" s="141" t="s">
        <v>55</v>
      </c>
      <c r="AWW290" s="36" t="s">
        <v>54</v>
      </c>
      <c r="AWX290" s="141"/>
      <c r="AWY290" s="141"/>
      <c r="AWZ290" s="141"/>
      <c r="AXA290" s="141"/>
      <c r="AXB290" s="19">
        <f>IF(AXB282&gt;=AXC97,1,0)</f>
        <v>1</v>
      </c>
      <c r="AXC290" s="141"/>
      <c r="AXD290" s="18"/>
      <c r="AXE290" s="141" t="s">
        <v>55</v>
      </c>
      <c r="AXF290" s="36" t="s">
        <v>54</v>
      </c>
      <c r="AXG290" s="141"/>
      <c r="AXH290" s="141"/>
      <c r="AXI290" s="141"/>
      <c r="AXJ290" s="141"/>
      <c r="AXK290" s="19">
        <f>IF(AXK282&gt;=AXL97,1,0)</f>
        <v>1</v>
      </c>
      <c r="AXL290" s="141"/>
      <c r="AXM290" s="18"/>
      <c r="AXN290" s="141" t="s">
        <v>55</v>
      </c>
      <c r="AXO290" s="36" t="s">
        <v>54</v>
      </c>
      <c r="AXP290" s="141"/>
      <c r="AXQ290" s="141"/>
      <c r="AXR290" s="141"/>
      <c r="AXS290" s="141"/>
      <c r="AXT290" s="19">
        <f>IF(AXT282&gt;=AXU97,1,0)</f>
        <v>1</v>
      </c>
      <c r="AXU290" s="141"/>
      <c r="AXV290" s="18"/>
      <c r="AXW290" s="141" t="s">
        <v>55</v>
      </c>
      <c r="AXX290" s="36" t="s">
        <v>54</v>
      </c>
      <c r="AXY290" s="141"/>
      <c r="AXZ290" s="141"/>
      <c r="AYA290" s="141"/>
      <c r="AYB290" s="141"/>
      <c r="AYC290" s="19">
        <f>IF(AYC282&gt;=AYD97,1,0)</f>
        <v>1</v>
      </c>
      <c r="AYD290" s="141"/>
      <c r="AYE290" s="18"/>
      <c r="AYF290" s="141" t="s">
        <v>55</v>
      </c>
      <c r="AYG290" s="36" t="s">
        <v>54</v>
      </c>
      <c r="AYH290" s="141"/>
      <c r="AYI290" s="141"/>
      <c r="AYJ290" s="141"/>
      <c r="AYK290" s="141"/>
      <c r="AYL290" s="19">
        <f>IF(AYL282&gt;=AYM97,1,0)</f>
        <v>1</v>
      </c>
      <c r="AYM290" s="141"/>
      <c r="AYN290" s="18"/>
      <c r="AYO290" s="141" t="s">
        <v>55</v>
      </c>
      <c r="AYP290" s="36" t="s">
        <v>54</v>
      </c>
      <c r="AYQ290" s="141"/>
      <c r="AYR290" s="141"/>
      <c r="AYS290" s="141"/>
      <c r="AYT290" s="141"/>
      <c r="AYU290" s="19">
        <f>IF(AYU282&gt;=AYV97,1,0)</f>
        <v>1</v>
      </c>
      <c r="AYV290" s="141"/>
      <c r="AYW290" s="18"/>
      <c r="AYX290" s="141" t="s">
        <v>55</v>
      </c>
      <c r="AYY290" s="36" t="s">
        <v>54</v>
      </c>
      <c r="AYZ290" s="141"/>
      <c r="AZA290" s="141"/>
      <c r="AZB290" s="141"/>
      <c r="AZC290" s="141"/>
      <c r="AZD290" s="19">
        <f>IF(AZD282&gt;=AZE97,1,0)</f>
        <v>1</v>
      </c>
      <c r="AZE290" s="141"/>
      <c r="AZF290" s="18"/>
      <c r="AZG290" s="141" t="s">
        <v>55</v>
      </c>
      <c r="AZH290" s="36" t="s">
        <v>54</v>
      </c>
      <c r="AZI290" s="141"/>
      <c r="AZJ290" s="141"/>
      <c r="AZK290" s="141"/>
      <c r="AZL290" s="141"/>
      <c r="AZM290" s="19">
        <f>IF(AZM282&gt;=AZN97,1,0)</f>
        <v>1</v>
      </c>
      <c r="AZN290" s="141"/>
      <c r="AZO290" s="18"/>
      <c r="AZP290" s="141" t="s">
        <v>55</v>
      </c>
      <c r="AZQ290" s="36" t="s">
        <v>54</v>
      </c>
      <c r="AZR290" s="141"/>
      <c r="AZS290" s="141"/>
      <c r="AZT290" s="141"/>
      <c r="AZU290" s="141"/>
      <c r="AZV290" s="19">
        <f>IF(AZV282&gt;=AZW97,1,0)</f>
        <v>1</v>
      </c>
      <c r="AZW290" s="141"/>
      <c r="AZX290" s="18"/>
      <c r="AZY290" s="141" t="s">
        <v>55</v>
      </c>
      <c r="AZZ290" s="36" t="s">
        <v>54</v>
      </c>
      <c r="BAA290" s="141"/>
      <c r="BAB290" s="141"/>
      <c r="BAC290" s="141"/>
      <c r="BAD290" s="141"/>
      <c r="BAE290" s="19">
        <f>IF(BAE282&gt;=BAF97,1,0)</f>
        <v>1</v>
      </c>
      <c r="BAF290" s="141"/>
      <c r="BAG290" s="18"/>
      <c r="BAH290" s="141" t="s">
        <v>55</v>
      </c>
      <c r="BAI290" s="36" t="s">
        <v>54</v>
      </c>
      <c r="BAJ290" s="141"/>
      <c r="BAK290" s="141"/>
      <c r="BAL290" s="141"/>
      <c r="BAM290" s="141"/>
      <c r="BAN290" s="19">
        <f>IF(BAN282&gt;=BAO97,1,0)</f>
        <v>1</v>
      </c>
      <c r="BAO290" s="141"/>
      <c r="BAP290" s="18"/>
      <c r="BAQ290" s="141" t="s">
        <v>55</v>
      </c>
      <c r="BAR290" s="36" t="s">
        <v>54</v>
      </c>
      <c r="BAS290" s="141"/>
      <c r="BAT290" s="141"/>
      <c r="BAU290" s="141"/>
      <c r="BAV290" s="141"/>
      <c r="BAW290" s="19">
        <f>IF(BAW282&gt;=BAX97,1,0)</f>
        <v>1</v>
      </c>
      <c r="BAX290" s="141"/>
      <c r="BAY290" s="18"/>
      <c r="BAZ290" s="141" t="s">
        <v>55</v>
      </c>
      <c r="BBA290" s="36" t="s">
        <v>54</v>
      </c>
      <c r="BBB290" s="141"/>
      <c r="BBC290" s="141"/>
      <c r="BBD290" s="141"/>
      <c r="BBE290" s="141"/>
      <c r="BBF290" s="19">
        <f>IF(BBF282&gt;=BBG97,1,0)</f>
        <v>1</v>
      </c>
      <c r="BBG290" s="141"/>
      <c r="BBH290" s="18"/>
      <c r="BBI290" s="141" t="s">
        <v>55</v>
      </c>
      <c r="BBJ290" s="36" t="s">
        <v>54</v>
      </c>
      <c r="BBK290" s="141"/>
      <c r="BBL290" s="141"/>
      <c r="BBM290" s="141"/>
      <c r="BBN290" s="141"/>
      <c r="BBO290" s="19">
        <f>IF(BBO282&gt;=BBP97,1,0)</f>
        <v>1</v>
      </c>
      <c r="BBP290" s="141"/>
      <c r="BBQ290" s="18"/>
      <c r="BBR290" s="141" t="s">
        <v>55</v>
      </c>
      <c r="BBS290" s="36" t="s">
        <v>54</v>
      </c>
      <c r="BBT290" s="141"/>
      <c r="BBU290" s="141"/>
      <c r="BBV290" s="141"/>
      <c r="BBW290" s="141"/>
      <c r="BBX290" s="19">
        <f>IF(BBX282&gt;=BBY97,1,0)</f>
        <v>1</v>
      </c>
      <c r="BBY290" s="141"/>
      <c r="BBZ290" s="18"/>
      <c r="BCA290" s="141" t="s">
        <v>55</v>
      </c>
      <c r="BCB290" s="36" t="s">
        <v>54</v>
      </c>
      <c r="BCC290" s="141"/>
      <c r="BCD290" s="141"/>
      <c r="BCE290" s="141"/>
      <c r="BCF290" s="141"/>
      <c r="BCG290" s="19">
        <f>IF(BCG282&gt;=BCH97,1,0)</f>
        <v>1</v>
      </c>
      <c r="BCH290" s="141"/>
      <c r="BCI290" s="18"/>
      <c r="BCJ290" s="141" t="s">
        <v>55</v>
      </c>
      <c r="BCK290" s="36" t="s">
        <v>54</v>
      </c>
      <c r="BCL290" s="141"/>
      <c r="BCM290" s="141"/>
      <c r="BCN290" s="141"/>
      <c r="BCO290" s="141"/>
      <c r="BCP290" s="19">
        <f>IF(BCP282&gt;=BCQ97,1,0)</f>
        <v>1</v>
      </c>
      <c r="BCQ290" s="141"/>
      <c r="BCR290" s="18"/>
      <c r="BCS290" s="141" t="s">
        <v>55</v>
      </c>
      <c r="BCT290" s="36" t="s">
        <v>54</v>
      </c>
      <c r="BCU290" s="141"/>
      <c r="BCV290" s="141"/>
      <c r="BCW290" s="141"/>
      <c r="BCX290" s="141"/>
      <c r="BCY290" s="19">
        <f>IF(BCY282&gt;=BCZ97,1,0)</f>
        <v>1</v>
      </c>
      <c r="BCZ290" s="141"/>
      <c r="BDA290" s="18"/>
      <c r="BDB290" s="141" t="s">
        <v>55</v>
      </c>
      <c r="BDC290" s="36" t="s">
        <v>54</v>
      </c>
      <c r="BDD290" s="141"/>
      <c r="BDE290" s="141"/>
      <c r="BDF290" s="141"/>
      <c r="BDG290" s="141"/>
      <c r="BDH290" s="19">
        <f>IF(BDH282&gt;=BDI97,1,0)</f>
        <v>1</v>
      </c>
      <c r="BDI290" s="141"/>
      <c r="BDJ290" s="18"/>
      <c r="BDK290" s="141" t="s">
        <v>55</v>
      </c>
      <c r="BDL290" s="36" t="s">
        <v>54</v>
      </c>
      <c r="BDM290" s="141"/>
      <c r="BDN290" s="141"/>
      <c r="BDO290" s="141"/>
      <c r="BDP290" s="141"/>
      <c r="BDQ290" s="19">
        <f>IF(BDQ282&gt;=BDR97,1,0)</f>
        <v>1</v>
      </c>
      <c r="BDR290" s="141"/>
      <c r="BDS290" s="18"/>
      <c r="BDT290" s="141" t="s">
        <v>55</v>
      </c>
      <c r="BDU290" s="36" t="s">
        <v>54</v>
      </c>
      <c r="BDV290" s="141"/>
      <c r="BDW290" s="141"/>
      <c r="BDX290" s="141"/>
      <c r="BDY290" s="141"/>
      <c r="BDZ290" s="19">
        <f>IF(BDZ282&gt;=BEA97,1,0)</f>
        <v>1</v>
      </c>
      <c r="BEA290" s="141"/>
      <c r="BEB290" s="18"/>
      <c r="BEC290" s="141" t="s">
        <v>55</v>
      </c>
      <c r="BED290" s="36" t="s">
        <v>54</v>
      </c>
      <c r="BEE290" s="141"/>
      <c r="BEF290" s="141"/>
      <c r="BEG290" s="141"/>
      <c r="BEH290" s="141"/>
      <c r="BEI290" s="19">
        <f>IF(BEI282&gt;=BEJ97,1,0)</f>
        <v>1</v>
      </c>
      <c r="BEJ290" s="141"/>
      <c r="BEK290" s="18"/>
      <c r="BEL290" s="141" t="s">
        <v>55</v>
      </c>
      <c r="BEM290" s="36" t="s">
        <v>54</v>
      </c>
      <c r="BEN290" s="141"/>
      <c r="BEO290" s="141"/>
      <c r="BEP290" s="141"/>
      <c r="BEQ290" s="141"/>
      <c r="BER290" s="19">
        <f>IF(BER282&gt;=BES97,1,0)</f>
        <v>1</v>
      </c>
      <c r="BES290" s="141"/>
      <c r="BET290" s="18"/>
      <c r="BEU290" s="141" t="s">
        <v>55</v>
      </c>
      <c r="BEV290" s="36" t="s">
        <v>54</v>
      </c>
      <c r="BEW290" s="141"/>
      <c r="BEX290" s="141"/>
      <c r="BEY290" s="141"/>
      <c r="BEZ290" s="141"/>
      <c r="BFA290" s="19">
        <f>IF(BFA282&gt;=BFB97,1,0)</f>
        <v>1</v>
      </c>
      <c r="BFB290" s="141"/>
      <c r="BFC290" s="18"/>
      <c r="BFD290" s="141" t="s">
        <v>55</v>
      </c>
      <c r="BFE290" s="36" t="s">
        <v>54</v>
      </c>
      <c r="BFF290" s="141"/>
      <c r="BFG290" s="141"/>
      <c r="BFH290" s="141"/>
      <c r="BFI290" s="141"/>
      <c r="BFJ290" s="19">
        <f>IF(BFJ282&gt;=BFK97,1,0)</f>
        <v>1</v>
      </c>
      <c r="BFK290" s="141"/>
      <c r="BFL290" s="18"/>
      <c r="BFM290" s="141" t="s">
        <v>55</v>
      </c>
      <c r="BFN290" s="36" t="s">
        <v>54</v>
      </c>
      <c r="BFO290" s="141"/>
      <c r="BFP290" s="141"/>
      <c r="BFQ290" s="141"/>
      <c r="BFR290" s="141"/>
      <c r="BFS290" s="19">
        <f>IF(BFS282&gt;=BFT97,1,0)</f>
        <v>1</v>
      </c>
      <c r="BFT290" s="141"/>
      <c r="BFU290" s="18"/>
      <c r="BFV290" s="141" t="s">
        <v>55</v>
      </c>
      <c r="BFW290" s="36" t="s">
        <v>54</v>
      </c>
      <c r="BFX290" s="141"/>
      <c r="BFY290" s="141"/>
      <c r="BFZ290" s="141"/>
      <c r="BGA290" s="141"/>
      <c r="BGB290" s="19">
        <f>IF(BGB282&gt;=BGC97,1,0)</f>
        <v>1</v>
      </c>
      <c r="BGC290" s="141"/>
      <c r="BGD290" s="18"/>
      <c r="BGE290" s="141" t="s">
        <v>55</v>
      </c>
      <c r="BGF290" s="36" t="s">
        <v>54</v>
      </c>
      <c r="BGG290" s="141"/>
      <c r="BGH290" s="141"/>
      <c r="BGI290" s="141"/>
      <c r="BGJ290" s="141"/>
      <c r="BGK290" s="19">
        <f>IF(BGK282&gt;=BGL97,1,0)</f>
        <v>1</v>
      </c>
      <c r="BGL290" s="141"/>
      <c r="BGM290" s="18"/>
      <c r="BGN290" s="141" t="s">
        <v>55</v>
      </c>
      <c r="BGO290" s="36" t="s">
        <v>54</v>
      </c>
      <c r="BGP290" s="141"/>
      <c r="BGQ290" s="141"/>
      <c r="BGR290" s="141"/>
      <c r="BGS290" s="141"/>
      <c r="BGT290" s="19">
        <f>IF(BGT282&gt;=BGU97,1,0)</f>
        <v>1</v>
      </c>
      <c r="BGU290" s="141"/>
      <c r="BGV290" s="18"/>
      <c r="BGW290" s="141" t="s">
        <v>55</v>
      </c>
      <c r="BGX290" s="36" t="s">
        <v>54</v>
      </c>
      <c r="BGY290" s="141"/>
      <c r="BGZ290" s="141"/>
      <c r="BHA290" s="141"/>
      <c r="BHB290" s="141"/>
      <c r="BHC290" s="19">
        <f>IF(BHC282&gt;=BHD97,1,0)</f>
        <v>1</v>
      </c>
      <c r="BHD290" s="141"/>
      <c r="BHE290" s="18"/>
      <c r="BHF290" s="141" t="s">
        <v>55</v>
      </c>
      <c r="BHG290" s="36" t="s">
        <v>54</v>
      </c>
      <c r="BHH290" s="141"/>
      <c r="BHI290" s="141"/>
      <c r="BHJ290" s="141"/>
      <c r="BHK290" s="141"/>
      <c r="BHL290" s="19">
        <f>IF(BHL282&gt;=BHM97,1,0)</f>
        <v>1</v>
      </c>
      <c r="BHM290" s="141"/>
      <c r="BHN290" s="18"/>
      <c r="BHO290" s="141" t="s">
        <v>55</v>
      </c>
      <c r="BHP290" s="36" t="s">
        <v>54</v>
      </c>
      <c r="BHQ290" s="141"/>
      <c r="BHR290" s="141"/>
      <c r="BHS290" s="141"/>
      <c r="BHT290" s="141"/>
      <c r="BHU290" s="19">
        <f>IF(BHU282&gt;=BHV97,1,0)</f>
        <v>1</v>
      </c>
      <c r="BHV290" s="141"/>
      <c r="BHW290" s="18"/>
      <c r="BHX290" s="141" t="s">
        <v>55</v>
      </c>
      <c r="BHY290" s="36" t="s">
        <v>54</v>
      </c>
      <c r="BHZ290" s="141"/>
      <c r="BIA290" s="141"/>
      <c r="BIB290" s="141"/>
      <c r="BIC290" s="141"/>
      <c r="BID290" s="19">
        <f>IF(BID282&gt;=BIE97,1,0)</f>
        <v>1</v>
      </c>
      <c r="BIE290" s="141"/>
      <c r="BIF290" s="18"/>
      <c r="BIG290" s="141" t="s">
        <v>55</v>
      </c>
      <c r="BIH290" s="36" t="s">
        <v>54</v>
      </c>
      <c r="BII290" s="141"/>
      <c r="BIJ290" s="141"/>
      <c r="BIK290" s="141"/>
      <c r="BIL290" s="141"/>
      <c r="BIM290" s="19">
        <f>IF(BIM282&gt;=BIN97,1,0)</f>
        <v>1</v>
      </c>
      <c r="BIN290" s="141"/>
      <c r="BIO290" s="18"/>
      <c r="BIP290" s="141" t="s">
        <v>55</v>
      </c>
      <c r="BIQ290" s="36" t="s">
        <v>54</v>
      </c>
      <c r="BIR290" s="141"/>
      <c r="BIS290" s="141"/>
      <c r="BIT290" s="141"/>
      <c r="BIU290" s="141"/>
      <c r="BIV290" s="19">
        <f>IF(BIV282&gt;=BIW97,1,0)</f>
        <v>1</v>
      </c>
      <c r="BIW290" s="141"/>
      <c r="BIX290" s="18"/>
      <c r="BIY290" s="141" t="s">
        <v>55</v>
      </c>
      <c r="BIZ290" s="36" t="s">
        <v>54</v>
      </c>
      <c r="BJA290" s="141"/>
      <c r="BJB290" s="141"/>
      <c r="BJC290" s="141"/>
      <c r="BJD290" s="141"/>
      <c r="BJE290" s="19">
        <f>IF(BJE282&gt;=BJF97,1,0)</f>
        <v>1</v>
      </c>
      <c r="BJF290" s="141"/>
      <c r="BJG290" s="18"/>
      <c r="BJH290" s="141" t="s">
        <v>55</v>
      </c>
      <c r="BJI290" s="36" t="s">
        <v>54</v>
      </c>
      <c r="BJJ290" s="141"/>
      <c r="BJK290" s="141"/>
      <c r="BJL290" s="141"/>
      <c r="BJM290" s="141"/>
      <c r="BJN290" s="19">
        <f>IF(BJN282&gt;=BJO97,1,0)</f>
        <v>1</v>
      </c>
      <c r="BJO290" s="141"/>
      <c r="BJP290" s="18"/>
      <c r="BJQ290" s="141" t="s">
        <v>55</v>
      </c>
      <c r="BJR290" s="36" t="s">
        <v>54</v>
      </c>
      <c r="BJS290" s="141"/>
      <c r="BJT290" s="141"/>
      <c r="BJU290" s="141"/>
      <c r="BJV290" s="141"/>
      <c r="BJW290" s="19">
        <f>IF(BJW282&gt;=BJX97,1,0)</f>
        <v>1</v>
      </c>
      <c r="BJX290" s="141"/>
      <c r="BJY290" s="18"/>
      <c r="BJZ290" s="141" t="s">
        <v>55</v>
      </c>
      <c r="BKA290" s="36" t="s">
        <v>54</v>
      </c>
      <c r="BKB290" s="141"/>
      <c r="BKC290" s="141"/>
      <c r="BKD290" s="141"/>
      <c r="BKE290" s="141"/>
      <c r="BKF290" s="19">
        <f>IF(BKF282&gt;=BKG97,1,0)</f>
        <v>1</v>
      </c>
      <c r="BKG290" s="141"/>
      <c r="BKH290" s="18"/>
      <c r="BKI290" s="141" t="s">
        <v>55</v>
      </c>
      <c r="BKJ290" s="36" t="s">
        <v>54</v>
      </c>
      <c r="BKK290" s="141"/>
      <c r="BKL290" s="141"/>
      <c r="BKM290" s="141"/>
      <c r="BKN290" s="141"/>
      <c r="BKO290" s="19">
        <f>IF(BKO282&gt;=BKP97,1,0)</f>
        <v>1</v>
      </c>
      <c r="BKP290" s="141"/>
      <c r="BKQ290" s="18"/>
      <c r="BKR290" s="141" t="s">
        <v>55</v>
      </c>
      <c r="BKS290" s="36" t="s">
        <v>54</v>
      </c>
      <c r="BKT290" s="141"/>
      <c r="BKU290" s="141"/>
      <c r="BKV290" s="141"/>
      <c r="BKW290" s="141"/>
      <c r="BKX290" s="19">
        <f>IF(BKX282&gt;=BKY97,1,0)</f>
        <v>1</v>
      </c>
      <c r="BKY290" s="141"/>
      <c r="BKZ290" s="18"/>
      <c r="BLA290" s="141" t="s">
        <v>55</v>
      </c>
      <c r="BLB290" s="36" t="s">
        <v>54</v>
      </c>
      <c r="BLC290" s="141"/>
      <c r="BLD290" s="141"/>
      <c r="BLE290" s="141"/>
      <c r="BLF290" s="141"/>
      <c r="BLG290" s="19">
        <f>IF(BLG282&gt;=BLH97,1,0)</f>
        <v>1</v>
      </c>
      <c r="BLH290" s="141"/>
      <c r="BLI290" s="18"/>
      <c r="BLJ290" s="141" t="s">
        <v>55</v>
      </c>
      <c r="BLK290" s="36" t="s">
        <v>54</v>
      </c>
      <c r="BLL290" s="141"/>
      <c r="BLM290" s="141"/>
      <c r="BLN290" s="141"/>
      <c r="BLO290" s="141"/>
      <c r="BLP290" s="19">
        <f>IF(BLP282&gt;=BLQ97,1,0)</f>
        <v>1</v>
      </c>
      <c r="BLQ290" s="141"/>
      <c r="BLR290" s="18"/>
      <c r="BLS290" s="141" t="s">
        <v>55</v>
      </c>
      <c r="BLT290" s="36" t="s">
        <v>54</v>
      </c>
      <c r="BLU290" s="141"/>
      <c r="BLV290" s="141"/>
      <c r="BLW290" s="141"/>
      <c r="BLX290" s="141"/>
      <c r="BLY290" s="19">
        <f>IF(BLY282&gt;=BLZ97,1,0)</f>
        <v>1</v>
      </c>
      <c r="BLZ290" s="141"/>
      <c r="BMA290" s="18"/>
      <c r="BMB290" s="141" t="s">
        <v>55</v>
      </c>
      <c r="BMC290" s="36" t="s">
        <v>54</v>
      </c>
      <c r="BMD290" s="141"/>
      <c r="BME290" s="141"/>
      <c r="BMF290" s="141"/>
      <c r="BMG290" s="141"/>
      <c r="BMH290" s="19">
        <f>IF(BMH282&gt;=BMI97,1,0)</f>
        <v>1</v>
      </c>
      <c r="BMI290" s="141"/>
      <c r="BMJ290" s="18"/>
      <c r="BMK290" s="141" t="s">
        <v>55</v>
      </c>
      <c r="BML290" s="36" t="s">
        <v>54</v>
      </c>
      <c r="BMM290" s="141"/>
      <c r="BMN290" s="141"/>
      <c r="BMO290" s="141"/>
      <c r="BMP290" s="141"/>
      <c r="BMQ290" s="19">
        <f>IF(BMQ282&gt;=BMR97,1,0)</f>
        <v>1</v>
      </c>
      <c r="BMR290" s="141"/>
      <c r="BMS290" s="18"/>
      <c r="BMT290" s="141" t="s">
        <v>55</v>
      </c>
      <c r="BMU290" s="36" t="s">
        <v>54</v>
      </c>
      <c r="BMV290" s="141"/>
      <c r="BMW290" s="141"/>
      <c r="BMX290" s="141"/>
      <c r="BMY290" s="141"/>
      <c r="BMZ290" s="19">
        <f>IF(BMZ282&gt;=BNA97,1,0)</f>
        <v>1</v>
      </c>
      <c r="BNA290" s="141"/>
      <c r="BNB290" s="18"/>
      <c r="BNC290" s="141" t="s">
        <v>55</v>
      </c>
      <c r="BND290" s="36" t="s">
        <v>54</v>
      </c>
      <c r="BNE290" s="141"/>
      <c r="BNF290" s="141"/>
      <c r="BNG290" s="141"/>
      <c r="BNH290" s="141"/>
      <c r="BNI290" s="19">
        <f>IF(BNI282&gt;=BNJ97,1,0)</f>
        <v>1</v>
      </c>
      <c r="BNJ290" s="141"/>
      <c r="BNK290" s="18"/>
      <c r="BNL290" s="141" t="s">
        <v>55</v>
      </c>
      <c r="BNM290" s="36" t="s">
        <v>54</v>
      </c>
      <c r="BNN290" s="141"/>
      <c r="BNO290" s="141"/>
      <c r="BNP290" s="141"/>
      <c r="BNQ290" s="141"/>
      <c r="BNR290" s="19">
        <f>IF(BNR282&gt;=BNS97,1,0)</f>
        <v>1</v>
      </c>
      <c r="BNS290" s="141"/>
      <c r="BNT290" s="18"/>
      <c r="BNU290" s="141" t="s">
        <v>55</v>
      </c>
      <c r="BNV290" s="36" t="s">
        <v>54</v>
      </c>
      <c r="BNW290" s="141"/>
      <c r="BNX290" s="141"/>
      <c r="BNY290" s="141"/>
      <c r="BNZ290" s="141"/>
      <c r="BOA290" s="19">
        <f>IF(BOA282&gt;=BOB97,1,0)</f>
        <v>1</v>
      </c>
      <c r="BOB290" s="141"/>
      <c r="BOC290" s="18"/>
      <c r="BOD290" s="141" t="s">
        <v>55</v>
      </c>
      <c r="BOE290" s="36" t="s">
        <v>54</v>
      </c>
      <c r="BOF290" s="141"/>
      <c r="BOG290" s="141"/>
      <c r="BOH290" s="141"/>
      <c r="BOI290" s="141"/>
      <c r="BOJ290" s="19">
        <f>IF(BOJ282&gt;=BOK97,1,0)</f>
        <v>1</v>
      </c>
      <c r="BOK290" s="141"/>
      <c r="BOL290" s="18"/>
      <c r="BOM290" s="141" t="s">
        <v>55</v>
      </c>
      <c r="BON290" s="36" t="s">
        <v>54</v>
      </c>
      <c r="BOO290" s="141"/>
      <c r="BOP290" s="141"/>
      <c r="BOQ290" s="141"/>
      <c r="BOR290" s="141"/>
      <c r="BOS290" s="19">
        <f>IF(BOS282&gt;=BOT97,1,0)</f>
        <v>1</v>
      </c>
      <c r="BOT290" s="141"/>
      <c r="BOU290" s="18"/>
      <c r="BOV290" s="141" t="s">
        <v>55</v>
      </c>
      <c r="BOW290" s="36" t="s">
        <v>54</v>
      </c>
      <c r="BOX290" s="141"/>
      <c r="BOY290" s="141"/>
      <c r="BOZ290" s="141"/>
      <c r="BPA290" s="141"/>
      <c r="BPB290" s="19">
        <f>IF(BPB282&gt;=BPC97,1,0)</f>
        <v>1</v>
      </c>
      <c r="BPC290" s="141"/>
      <c r="BPD290" s="18"/>
      <c r="BPE290" s="141" t="s">
        <v>55</v>
      </c>
      <c r="BPF290" s="36" t="s">
        <v>54</v>
      </c>
      <c r="BPG290" s="141"/>
      <c r="BPH290" s="141"/>
      <c r="BPI290" s="141"/>
      <c r="BPJ290" s="141"/>
      <c r="BPK290" s="19">
        <f>IF(BPK282&gt;=BPL97,1,0)</f>
        <v>1</v>
      </c>
      <c r="BPL290" s="141"/>
      <c r="BPM290" s="18"/>
      <c r="BPN290" s="141" t="s">
        <v>55</v>
      </c>
      <c r="BPO290" s="36" t="s">
        <v>54</v>
      </c>
      <c r="BPP290" s="141"/>
      <c r="BPQ290" s="141"/>
      <c r="BPR290" s="141"/>
      <c r="BPS290" s="141"/>
      <c r="BPT290" s="19">
        <f>IF(BPT282&gt;=BPU97,1,0)</f>
        <v>1</v>
      </c>
      <c r="BPU290" s="141"/>
      <c r="BPV290" s="18"/>
      <c r="BPW290" s="141" t="s">
        <v>55</v>
      </c>
      <c r="BPX290" s="36" t="s">
        <v>54</v>
      </c>
      <c r="BPY290" s="141"/>
      <c r="BPZ290" s="141"/>
      <c r="BQA290" s="141"/>
      <c r="BQB290" s="141"/>
      <c r="BQC290" s="19">
        <f>IF(BQC282&gt;=BQD97,1,0)</f>
        <v>1</v>
      </c>
      <c r="BQD290" s="141"/>
      <c r="BQE290" s="18"/>
      <c r="BQF290" s="141" t="s">
        <v>55</v>
      </c>
      <c r="BQG290" s="36" t="s">
        <v>54</v>
      </c>
      <c r="BQH290" s="141"/>
      <c r="BQI290" s="141"/>
      <c r="BQJ290" s="141"/>
      <c r="BQK290" s="141"/>
      <c r="BQL290" s="19">
        <f>IF(BQL282&gt;=BQM97,1,0)</f>
        <v>1</v>
      </c>
      <c r="BQM290" s="141"/>
      <c r="BQN290" s="18"/>
      <c r="BQO290" s="141" t="s">
        <v>55</v>
      </c>
      <c r="BQP290" s="36" t="s">
        <v>54</v>
      </c>
      <c r="BQQ290" s="141"/>
      <c r="BQR290" s="141"/>
      <c r="BQS290" s="141"/>
      <c r="BQT290" s="141"/>
      <c r="BQU290" s="19">
        <f>IF(BQU282&gt;=BQV97,1,0)</f>
        <v>1</v>
      </c>
      <c r="BQV290" s="141"/>
      <c r="BQW290" s="18"/>
      <c r="BQX290" s="141" t="s">
        <v>55</v>
      </c>
      <c r="BQY290" s="36" t="s">
        <v>54</v>
      </c>
      <c r="BQZ290" s="141"/>
      <c r="BRA290" s="141"/>
      <c r="BRB290" s="141"/>
      <c r="BRC290" s="141"/>
      <c r="BRD290" s="19">
        <f>IF(BRD282&gt;=BRE97,1,0)</f>
        <v>1</v>
      </c>
      <c r="BRE290" s="141"/>
      <c r="BRF290" s="18"/>
      <c r="BRG290" s="141" t="s">
        <v>55</v>
      </c>
      <c r="BRH290" s="36" t="s">
        <v>54</v>
      </c>
      <c r="BRI290" s="141"/>
      <c r="BRJ290" s="141"/>
      <c r="BRK290" s="141"/>
      <c r="BRL290" s="141"/>
      <c r="BRM290" s="19">
        <f>IF(BRM282&gt;=BRN97,1,0)</f>
        <v>1</v>
      </c>
      <c r="BRN290" s="141"/>
      <c r="BRO290" s="18"/>
      <c r="BRP290" s="141" t="s">
        <v>55</v>
      </c>
      <c r="BRQ290" s="36" t="s">
        <v>54</v>
      </c>
      <c r="BRR290" s="141"/>
      <c r="BRS290" s="141"/>
      <c r="BRT290" s="141"/>
      <c r="BRU290" s="141"/>
      <c r="BRV290" s="19">
        <f>IF(BRV282&gt;=BRW97,1,0)</f>
        <v>1</v>
      </c>
      <c r="BRW290" s="141"/>
      <c r="BRX290" s="18"/>
      <c r="BRY290" s="141" t="s">
        <v>55</v>
      </c>
      <c r="BRZ290" s="36" t="s">
        <v>54</v>
      </c>
      <c r="BSA290" s="141"/>
      <c r="BSB290" s="141"/>
      <c r="BSC290" s="141"/>
      <c r="BSD290" s="141"/>
      <c r="BSE290" s="19">
        <f>IF(BSE282&gt;=BSF97,1,0)</f>
        <v>1</v>
      </c>
      <c r="BSF290" s="141"/>
      <c r="BSG290" s="18"/>
      <c r="BSH290" s="141" t="s">
        <v>55</v>
      </c>
      <c r="BSI290" s="36" t="s">
        <v>54</v>
      </c>
      <c r="BSJ290" s="141"/>
      <c r="BSK290" s="141"/>
      <c r="BSL290" s="141"/>
      <c r="BSM290" s="141"/>
      <c r="BSN290" s="19">
        <f>IF(BSN282&gt;=BSO97,1,0)</f>
        <v>1</v>
      </c>
      <c r="BSO290" s="141"/>
      <c r="BSP290" s="18"/>
      <c r="BSQ290" s="141" t="s">
        <v>55</v>
      </c>
      <c r="BSR290" s="36" t="s">
        <v>54</v>
      </c>
      <c r="BSS290" s="141"/>
      <c r="BST290" s="141"/>
      <c r="BSU290" s="141"/>
      <c r="BSV290" s="141"/>
      <c r="BSW290" s="19">
        <f>IF(BSW282&gt;=BSX97,1,0)</f>
        <v>1</v>
      </c>
      <c r="BSX290" s="141"/>
      <c r="BSY290" s="18"/>
      <c r="BSZ290" s="141" t="s">
        <v>55</v>
      </c>
      <c r="BTA290" s="36" t="s">
        <v>54</v>
      </c>
      <c r="BTB290" s="141"/>
      <c r="BTC290" s="141"/>
      <c r="BTD290" s="141"/>
      <c r="BTE290" s="141"/>
      <c r="BTF290" s="19">
        <f>IF(BTF282&gt;=BTG97,1,0)</f>
        <v>1</v>
      </c>
      <c r="BTG290" s="141"/>
      <c r="BTH290" s="18"/>
      <c r="BTI290" s="141" t="s">
        <v>55</v>
      </c>
      <c r="BTJ290" s="36" t="s">
        <v>54</v>
      </c>
      <c r="BTK290" s="141"/>
      <c r="BTL290" s="141"/>
      <c r="BTM290" s="141"/>
      <c r="BTN290" s="141"/>
      <c r="BTO290" s="19">
        <f>IF(BTO282&gt;=BTP97,1,0)</f>
        <v>1</v>
      </c>
      <c r="BTP290" s="141"/>
      <c r="BTQ290" s="18"/>
      <c r="BTR290" s="141" t="s">
        <v>55</v>
      </c>
      <c r="BTS290" s="36" t="s">
        <v>54</v>
      </c>
      <c r="BTT290" s="141"/>
      <c r="BTU290" s="141"/>
      <c r="BTV290" s="141"/>
      <c r="BTW290" s="141"/>
      <c r="BTX290" s="19">
        <f>IF(BTX282&gt;=BTY97,1,0)</f>
        <v>1</v>
      </c>
      <c r="BTY290" s="141"/>
      <c r="BTZ290" s="18"/>
      <c r="BUA290" s="141" t="s">
        <v>55</v>
      </c>
      <c r="BUB290" s="36" t="s">
        <v>54</v>
      </c>
      <c r="BUC290" s="141"/>
      <c r="BUD290" s="141"/>
      <c r="BUE290" s="141"/>
      <c r="BUF290" s="141"/>
      <c r="BUG290" s="19">
        <f>IF(BUG282&gt;=BUH97,1,0)</f>
        <v>1</v>
      </c>
      <c r="BUH290" s="141"/>
      <c r="BUI290" s="18"/>
      <c r="BUJ290" s="141" t="s">
        <v>55</v>
      </c>
      <c r="BUK290" s="36" t="s">
        <v>54</v>
      </c>
      <c r="BUL290" s="141"/>
      <c r="BUM290" s="141"/>
      <c r="BUN290" s="141"/>
      <c r="BUO290" s="141"/>
      <c r="BUP290" s="19">
        <f>IF(BUP282&gt;=BUQ97,1,0)</f>
        <v>1</v>
      </c>
      <c r="BUQ290" s="141"/>
      <c r="BUR290" s="18"/>
      <c r="BUS290" s="141" t="s">
        <v>55</v>
      </c>
      <c r="BUT290" s="36" t="s">
        <v>54</v>
      </c>
      <c r="BUU290" s="141"/>
      <c r="BUV290" s="141"/>
      <c r="BUW290" s="141"/>
      <c r="BUX290" s="141"/>
      <c r="BUY290" s="19">
        <f>IF(BUY282&gt;=BUZ97,1,0)</f>
        <v>1</v>
      </c>
      <c r="BUZ290" s="141"/>
      <c r="BVA290" s="18"/>
      <c r="BVB290" s="141" t="s">
        <v>55</v>
      </c>
      <c r="BVC290" s="36" t="s">
        <v>54</v>
      </c>
      <c r="BVD290" s="141"/>
      <c r="BVE290" s="141"/>
      <c r="BVF290" s="141"/>
      <c r="BVG290" s="141"/>
      <c r="BVH290" s="19">
        <f>IF(BVH282&gt;=BVI97,1,0)</f>
        <v>1</v>
      </c>
      <c r="BVI290" s="141"/>
      <c r="BVJ290" s="18"/>
      <c r="BVK290" s="141" t="s">
        <v>55</v>
      </c>
      <c r="BVL290" s="36" t="s">
        <v>54</v>
      </c>
      <c r="BVM290" s="141"/>
      <c r="BVN290" s="141"/>
      <c r="BVO290" s="141"/>
      <c r="BVP290" s="141"/>
      <c r="BVQ290" s="19">
        <f>IF(BVQ282&gt;=BVR97,1,0)</f>
        <v>1</v>
      </c>
      <c r="BVR290" s="141"/>
      <c r="BVS290" s="18"/>
      <c r="BVT290" s="141" t="s">
        <v>55</v>
      </c>
      <c r="BVU290" s="36" t="s">
        <v>54</v>
      </c>
      <c r="BVV290" s="141"/>
      <c r="BVW290" s="141"/>
      <c r="BVX290" s="141"/>
      <c r="BVY290" s="141"/>
      <c r="BVZ290" s="19">
        <f>IF(BVZ282&gt;=BWA97,1,0)</f>
        <v>1</v>
      </c>
      <c r="BWA290" s="141"/>
      <c r="BWB290" s="18"/>
      <c r="BWC290" s="141" t="s">
        <v>55</v>
      </c>
      <c r="BWD290" s="36" t="s">
        <v>54</v>
      </c>
      <c r="BWE290" s="141"/>
      <c r="BWF290" s="141"/>
      <c r="BWG290" s="141"/>
      <c r="BWH290" s="141"/>
      <c r="BWI290" s="19">
        <f>IF(BWI282&gt;=BWJ97,1,0)</f>
        <v>1</v>
      </c>
      <c r="BWJ290" s="141"/>
      <c r="BWK290" s="18"/>
      <c r="BWL290" s="141" t="s">
        <v>55</v>
      </c>
      <c r="BWM290" s="36" t="s">
        <v>54</v>
      </c>
      <c r="BWN290" s="141"/>
      <c r="BWO290" s="141"/>
      <c r="BWP290" s="141"/>
      <c r="BWQ290" s="141"/>
      <c r="BWR290" s="19">
        <f>IF(BWR282&gt;=BWS97,1,0)</f>
        <v>1</v>
      </c>
      <c r="BWS290" s="141"/>
      <c r="BWT290" s="18"/>
      <c r="BWU290" s="141" t="s">
        <v>55</v>
      </c>
      <c r="BWV290" s="36" t="s">
        <v>54</v>
      </c>
      <c r="BWW290" s="141"/>
      <c r="BWX290" s="141"/>
      <c r="BWY290" s="141"/>
      <c r="BWZ290" s="141"/>
      <c r="BXA290" s="19">
        <f>IF(BXA282&gt;=BXB97,1,0)</f>
        <v>1</v>
      </c>
      <c r="BXB290" s="141"/>
      <c r="BXC290" s="18"/>
      <c r="BXD290" s="141" t="s">
        <v>55</v>
      </c>
      <c r="BXE290" s="36" t="s">
        <v>54</v>
      </c>
      <c r="BXF290" s="141"/>
      <c r="BXG290" s="141"/>
      <c r="BXH290" s="141"/>
      <c r="BXI290" s="141"/>
      <c r="BXJ290" s="19">
        <f>IF(BXJ282&gt;=BXK97,1,0)</f>
        <v>1</v>
      </c>
      <c r="BXK290" s="141"/>
      <c r="BXL290" s="18"/>
      <c r="BXM290" s="141" t="s">
        <v>55</v>
      </c>
      <c r="BXN290" s="36" t="s">
        <v>54</v>
      </c>
      <c r="BXO290" s="141"/>
      <c r="BXP290" s="141"/>
      <c r="BXQ290" s="141"/>
      <c r="BXR290" s="141"/>
      <c r="BXS290" s="19">
        <f>IF(BXS282&gt;=BXT97,1,0)</f>
        <v>1</v>
      </c>
      <c r="BXT290" s="141"/>
      <c r="BXU290" s="18"/>
      <c r="BXV290" s="141" t="s">
        <v>55</v>
      </c>
      <c r="BXW290" s="36" t="s">
        <v>54</v>
      </c>
      <c r="BXX290" s="141"/>
      <c r="BXY290" s="141"/>
      <c r="BXZ290" s="141"/>
      <c r="BYA290" s="141"/>
      <c r="BYB290" s="19">
        <f>IF(BYB282&gt;=BYC97,1,0)</f>
        <v>1</v>
      </c>
      <c r="BYC290" s="141"/>
      <c r="BYD290" s="18"/>
      <c r="BYE290" s="141" t="s">
        <v>55</v>
      </c>
      <c r="BYF290" s="36" t="s">
        <v>54</v>
      </c>
      <c r="BYG290" s="141"/>
      <c r="BYH290" s="141"/>
      <c r="BYI290" s="141"/>
      <c r="BYJ290" s="141"/>
      <c r="BYK290" s="19">
        <f>IF(BYK282&gt;=BYL97,1,0)</f>
        <v>1</v>
      </c>
      <c r="BYL290" s="141"/>
      <c r="BYM290" s="18"/>
      <c r="BYN290" s="141" t="s">
        <v>55</v>
      </c>
      <c r="BYO290" s="36" t="s">
        <v>54</v>
      </c>
      <c r="BYP290" s="141"/>
      <c r="BYQ290" s="141"/>
      <c r="BYR290" s="141"/>
      <c r="BYS290" s="141"/>
      <c r="BYT290" s="19">
        <f>IF(BYT282&gt;=BYU97,1,0)</f>
        <v>1</v>
      </c>
      <c r="BYU290" s="141"/>
      <c r="BYV290" s="18"/>
      <c r="BYW290" s="141" t="s">
        <v>55</v>
      </c>
      <c r="BYX290" s="36" t="s">
        <v>54</v>
      </c>
      <c r="BYY290" s="141"/>
      <c r="BYZ290" s="141"/>
      <c r="BZA290" s="141"/>
      <c r="BZB290" s="141"/>
      <c r="BZC290" s="19">
        <f>IF(BZC282&gt;=BZD97,1,0)</f>
        <v>1</v>
      </c>
      <c r="BZD290" s="141"/>
      <c r="BZE290" s="18"/>
      <c r="BZF290" s="141" t="s">
        <v>55</v>
      </c>
      <c r="BZG290" s="36" t="s">
        <v>54</v>
      </c>
      <c r="BZH290" s="141"/>
      <c r="BZI290" s="141"/>
      <c r="BZJ290" s="141"/>
      <c r="BZK290" s="141"/>
      <c r="BZL290" s="19">
        <f>IF(BZL282&gt;=BZM97,1,0)</f>
        <v>1</v>
      </c>
      <c r="BZM290" s="141"/>
      <c r="BZN290" s="18"/>
      <c r="BZO290" s="141" t="s">
        <v>55</v>
      </c>
      <c r="BZP290" s="36" t="s">
        <v>54</v>
      </c>
      <c r="BZQ290" s="141"/>
      <c r="BZR290" s="141"/>
      <c r="BZS290" s="141"/>
      <c r="BZT290" s="141"/>
      <c r="BZU290" s="19">
        <f>IF(BZU282&gt;=BZV97,1,0)</f>
        <v>1</v>
      </c>
      <c r="BZV290" s="141"/>
      <c r="BZW290" s="18"/>
      <c r="BZX290" s="141" t="s">
        <v>55</v>
      </c>
      <c r="BZY290" s="36" t="s">
        <v>54</v>
      </c>
      <c r="BZZ290" s="141"/>
      <c r="CAA290" s="141"/>
      <c r="CAB290" s="141"/>
      <c r="CAC290" s="141"/>
      <c r="CAD290" s="19">
        <f>IF(CAD282&gt;=CAE97,1,0)</f>
        <v>1</v>
      </c>
      <c r="CAE290" s="141"/>
      <c r="CAF290" s="18"/>
      <c r="CAG290" s="141" t="s">
        <v>55</v>
      </c>
      <c r="CAH290" s="36" t="s">
        <v>54</v>
      </c>
      <c r="CAI290" s="141"/>
      <c r="CAJ290" s="141"/>
      <c r="CAK290" s="141"/>
      <c r="CAL290" s="141"/>
      <c r="CAM290" s="19">
        <f>IF(CAM282&gt;=CAN97,1,0)</f>
        <v>1</v>
      </c>
      <c r="CAN290" s="141"/>
      <c r="CAO290" s="18"/>
      <c r="CAP290" s="141" t="s">
        <v>55</v>
      </c>
      <c r="CAQ290" s="36" t="s">
        <v>54</v>
      </c>
      <c r="CAR290" s="141"/>
      <c r="CAS290" s="141"/>
      <c r="CAT290" s="141"/>
      <c r="CAU290" s="141"/>
      <c r="CAV290" s="19">
        <f>IF(CAV282&gt;=CAW97,1,0)</f>
        <v>1</v>
      </c>
      <c r="CAW290" s="141"/>
      <c r="CAX290" s="18"/>
      <c r="CAY290" s="141" t="s">
        <v>55</v>
      </c>
      <c r="CAZ290" s="36" t="s">
        <v>54</v>
      </c>
      <c r="CBA290" s="141"/>
      <c r="CBB290" s="141"/>
      <c r="CBC290" s="141"/>
      <c r="CBD290" s="141"/>
      <c r="CBE290" s="19">
        <f>IF(CBE282&gt;=CBF97,1,0)</f>
        <v>1</v>
      </c>
      <c r="CBF290" s="141"/>
      <c r="CBG290" s="18"/>
      <c r="CBH290" s="141" t="s">
        <v>55</v>
      </c>
      <c r="CBI290" s="36" t="s">
        <v>54</v>
      </c>
      <c r="CBJ290" s="141"/>
      <c r="CBK290" s="141"/>
      <c r="CBL290" s="141"/>
      <c r="CBM290" s="141"/>
      <c r="CBN290" s="19">
        <f>IF(CBN282&gt;=CBO97,1,0)</f>
        <v>1</v>
      </c>
      <c r="CBO290" s="141"/>
      <c r="CBP290" s="18"/>
      <c r="CBQ290" s="141" t="s">
        <v>55</v>
      </c>
      <c r="CBR290" s="36" t="s">
        <v>54</v>
      </c>
      <c r="CBS290" s="141"/>
      <c r="CBT290" s="141"/>
      <c r="CBU290" s="141"/>
      <c r="CBV290" s="141"/>
      <c r="CBW290" s="19">
        <f>IF(CBW282&gt;=CBX97,1,0)</f>
        <v>1</v>
      </c>
      <c r="CBX290" s="141"/>
      <c r="CBY290" s="18"/>
      <c r="CBZ290" s="141" t="s">
        <v>55</v>
      </c>
      <c r="CCA290" s="36" t="s">
        <v>54</v>
      </c>
      <c r="CCB290" s="141"/>
      <c r="CCC290" s="141"/>
      <c r="CCD290" s="141"/>
      <c r="CCE290" s="141"/>
      <c r="CCF290" s="19">
        <f>IF(CCF282&gt;=CCG97,1,0)</f>
        <v>1</v>
      </c>
      <c r="CCG290" s="141"/>
      <c r="CCH290" s="18"/>
      <c r="CCI290" s="141" t="s">
        <v>55</v>
      </c>
      <c r="CCJ290" s="36" t="s">
        <v>54</v>
      </c>
      <c r="CCK290" s="141"/>
      <c r="CCL290" s="141"/>
      <c r="CCM290" s="141"/>
      <c r="CCN290" s="141"/>
      <c r="CCO290" s="19">
        <f>IF(CCO282&gt;=CCP97,1,0)</f>
        <v>1</v>
      </c>
      <c r="CCP290" s="141"/>
      <c r="CCQ290" s="18"/>
      <c r="CCR290" s="141" t="s">
        <v>55</v>
      </c>
      <c r="CCS290" s="36" t="s">
        <v>54</v>
      </c>
      <c r="CCT290" s="141"/>
      <c r="CCU290" s="141"/>
      <c r="CCV290" s="141"/>
      <c r="CCW290" s="141"/>
      <c r="CCX290" s="19">
        <f>IF(CCX282&gt;=CCY97,1,0)</f>
        <v>1</v>
      </c>
      <c r="CCY290" s="141"/>
      <c r="CCZ290" s="18"/>
      <c r="CDA290" s="141" t="s">
        <v>55</v>
      </c>
      <c r="CDB290" s="36" t="s">
        <v>54</v>
      </c>
      <c r="CDC290" s="141"/>
      <c r="CDD290" s="141"/>
      <c r="CDE290" s="141"/>
      <c r="CDF290" s="141"/>
      <c r="CDG290" s="19">
        <f>IF(CDG282&gt;=CDH97,1,0)</f>
        <v>1</v>
      </c>
      <c r="CDH290" s="141"/>
      <c r="CDI290" s="18"/>
      <c r="CDJ290" s="141" t="s">
        <v>55</v>
      </c>
      <c r="CDK290" s="36" t="s">
        <v>54</v>
      </c>
      <c r="CDL290" s="141"/>
      <c r="CDM290" s="141"/>
      <c r="CDN290" s="141"/>
      <c r="CDO290" s="141"/>
      <c r="CDP290" s="19">
        <f>IF(CDP282&gt;=CDQ97,1,0)</f>
        <v>1</v>
      </c>
      <c r="CDQ290" s="141"/>
      <c r="CDR290" s="18"/>
      <c r="CDS290" s="141" t="s">
        <v>55</v>
      </c>
      <c r="CDT290" s="36" t="s">
        <v>54</v>
      </c>
      <c r="CDU290" s="141"/>
      <c r="CDV290" s="141"/>
      <c r="CDW290" s="141"/>
      <c r="CDX290" s="141"/>
      <c r="CDY290" s="19">
        <f>IF(CDY282&gt;=CDZ97,1,0)</f>
        <v>1</v>
      </c>
      <c r="CDZ290" s="141"/>
      <c r="CEA290" s="18"/>
      <c r="CEB290" s="141" t="s">
        <v>55</v>
      </c>
      <c r="CEC290" s="36" t="s">
        <v>54</v>
      </c>
      <c r="CED290" s="141"/>
      <c r="CEE290" s="141"/>
      <c r="CEF290" s="141"/>
      <c r="CEG290" s="141"/>
      <c r="CEH290" s="19">
        <f>IF(CEH282&gt;=CEI97,1,0)</f>
        <v>1</v>
      </c>
      <c r="CEI290" s="141"/>
      <c r="CEJ290" s="18"/>
      <c r="CEK290" s="141" t="s">
        <v>55</v>
      </c>
      <c r="CEL290" s="36" t="s">
        <v>54</v>
      </c>
      <c r="CEM290" s="141"/>
      <c r="CEN290" s="141"/>
      <c r="CEO290" s="141"/>
      <c r="CEP290" s="141"/>
      <c r="CEQ290" s="19">
        <f>IF(CEQ282&gt;=CER97,1,0)</f>
        <v>1</v>
      </c>
      <c r="CER290" s="141"/>
      <c r="CES290" s="18"/>
      <c r="CET290" s="141" t="s">
        <v>55</v>
      </c>
      <c r="CEU290" s="36" t="s">
        <v>54</v>
      </c>
      <c r="CEV290" s="141"/>
      <c r="CEW290" s="141"/>
      <c r="CEX290" s="141"/>
      <c r="CEY290" s="141"/>
      <c r="CEZ290" s="19">
        <f>IF(CEZ282&gt;=CFA97,1,0)</f>
        <v>1</v>
      </c>
      <c r="CFA290" s="141"/>
      <c r="CFB290" s="18"/>
      <c r="CFC290" s="141" t="s">
        <v>55</v>
      </c>
      <c r="CFD290" s="36" t="s">
        <v>54</v>
      </c>
      <c r="CFE290" s="141"/>
      <c r="CFF290" s="141"/>
      <c r="CFG290" s="141"/>
      <c r="CFH290" s="141"/>
      <c r="CFI290" s="19">
        <f>IF(CFI282&gt;=CFJ97,1,0)</f>
        <v>1</v>
      </c>
      <c r="CFJ290" s="141"/>
      <c r="CFK290" s="18"/>
      <c r="CFL290" s="141" t="s">
        <v>55</v>
      </c>
      <c r="CFM290" s="36" t="s">
        <v>54</v>
      </c>
      <c r="CFN290" s="141"/>
      <c r="CFO290" s="141"/>
      <c r="CFP290" s="141"/>
      <c r="CFQ290" s="141"/>
      <c r="CFR290" s="19">
        <f>IF(CFR282&gt;=CFS97,1,0)</f>
        <v>1</v>
      </c>
      <c r="CFS290" s="141"/>
      <c r="CFT290" s="18"/>
      <c r="CFU290" s="141" t="s">
        <v>55</v>
      </c>
      <c r="CFV290" s="36" t="s">
        <v>54</v>
      </c>
      <c r="CFW290" s="141"/>
      <c r="CFX290" s="141"/>
      <c r="CFY290" s="141"/>
      <c r="CFZ290" s="141"/>
      <c r="CGA290" s="19">
        <f>IF(CGA282&gt;=CGB97,1,0)</f>
        <v>1</v>
      </c>
      <c r="CGB290" s="141"/>
      <c r="CGC290" s="18"/>
      <c r="CGD290" s="141" t="s">
        <v>55</v>
      </c>
      <c r="CGE290" s="36" t="s">
        <v>54</v>
      </c>
      <c r="CGF290" s="141"/>
      <c r="CGG290" s="141"/>
      <c r="CGH290" s="141"/>
      <c r="CGI290" s="141"/>
      <c r="CGJ290" s="19">
        <f>IF(CGJ282&gt;=CGK97,1,0)</f>
        <v>1</v>
      </c>
      <c r="CGK290" s="141"/>
      <c r="CGL290" s="18"/>
      <c r="CGM290" s="141" t="s">
        <v>55</v>
      </c>
      <c r="CGN290" s="36" t="s">
        <v>54</v>
      </c>
      <c r="CGO290" s="141"/>
      <c r="CGP290" s="141"/>
      <c r="CGQ290" s="141"/>
      <c r="CGR290" s="141"/>
      <c r="CGS290" s="19">
        <f>IF(CGS282&gt;=CGT97,1,0)</f>
        <v>1</v>
      </c>
      <c r="CGT290" s="141"/>
      <c r="CGU290" s="18"/>
      <c r="CGV290" s="141" t="s">
        <v>55</v>
      </c>
      <c r="CGW290" s="36" t="s">
        <v>54</v>
      </c>
      <c r="CGX290" s="141"/>
      <c r="CGY290" s="141"/>
      <c r="CGZ290" s="141"/>
      <c r="CHA290" s="141"/>
      <c r="CHB290" s="19">
        <f>IF(CHB282&gt;=CHC97,1,0)</f>
        <v>1</v>
      </c>
      <c r="CHC290" s="141"/>
      <c r="CHD290" s="18"/>
      <c r="CHE290" s="141" t="s">
        <v>55</v>
      </c>
      <c r="CHF290" s="36" t="s">
        <v>54</v>
      </c>
      <c r="CHG290" s="141"/>
      <c r="CHH290" s="141"/>
      <c r="CHI290" s="141"/>
      <c r="CHJ290" s="141"/>
      <c r="CHK290" s="19">
        <f>IF(CHK282&gt;=CHL97,1,0)</f>
        <v>1</v>
      </c>
      <c r="CHL290" s="141"/>
      <c r="CHM290" s="18"/>
      <c r="CHN290" s="141" t="s">
        <v>55</v>
      </c>
      <c r="CHO290" s="36" t="s">
        <v>54</v>
      </c>
      <c r="CHP290" s="141"/>
      <c r="CHQ290" s="141"/>
      <c r="CHR290" s="141"/>
      <c r="CHS290" s="141"/>
      <c r="CHT290" s="19">
        <f>IF(CHT282&gt;=CHU97,1,0)</f>
        <v>1</v>
      </c>
      <c r="CHU290" s="141"/>
      <c r="CHV290" s="18"/>
      <c r="CHW290" s="141" t="s">
        <v>55</v>
      </c>
      <c r="CHX290" s="36" t="s">
        <v>54</v>
      </c>
      <c r="CHY290" s="141"/>
      <c r="CHZ290" s="141"/>
      <c r="CIA290" s="141"/>
      <c r="CIB290" s="141"/>
      <c r="CIC290" s="19">
        <f>IF(CIC282&gt;=CID97,1,0)</f>
        <v>1</v>
      </c>
      <c r="CID290" s="141"/>
      <c r="CIE290" s="18"/>
      <c r="CIF290" s="141" t="s">
        <v>55</v>
      </c>
      <c r="CIG290" s="36" t="s">
        <v>54</v>
      </c>
      <c r="CIH290" s="141"/>
      <c r="CII290" s="141"/>
      <c r="CIJ290" s="141"/>
      <c r="CIK290" s="141"/>
      <c r="CIL290" s="19">
        <f>IF(CIL282&gt;=CIM97,1,0)</f>
        <v>1</v>
      </c>
      <c r="CIM290" s="141"/>
      <c r="CIN290" s="18"/>
      <c r="CIO290" s="141" t="s">
        <v>55</v>
      </c>
      <c r="CIP290" s="36" t="s">
        <v>54</v>
      </c>
      <c r="CIQ290" s="141"/>
      <c r="CIR290" s="141"/>
      <c r="CIS290" s="141"/>
      <c r="CIT290" s="141"/>
      <c r="CIU290" s="19">
        <f>IF(CIU282&gt;=CIV97,1,0)</f>
        <v>1</v>
      </c>
      <c r="CIV290" s="141"/>
      <c r="CIW290" s="18"/>
      <c r="CIX290" s="141" t="s">
        <v>55</v>
      </c>
      <c r="CIY290" s="36" t="s">
        <v>54</v>
      </c>
      <c r="CIZ290" s="141"/>
      <c r="CJA290" s="141"/>
      <c r="CJB290" s="141"/>
      <c r="CJC290" s="141"/>
      <c r="CJD290" s="19">
        <f>IF(CJD282&gt;=CJE97,1,0)</f>
        <v>1</v>
      </c>
      <c r="CJE290" s="141"/>
      <c r="CJF290" s="18"/>
      <c r="CJG290" s="141" t="s">
        <v>55</v>
      </c>
      <c r="CJH290" s="36" t="s">
        <v>54</v>
      </c>
      <c r="CJI290" s="141"/>
      <c r="CJJ290" s="141"/>
      <c r="CJK290" s="141"/>
      <c r="CJL290" s="141"/>
      <c r="CJM290" s="19">
        <f>IF(CJM282&gt;=CJN97,1,0)</f>
        <v>1</v>
      </c>
      <c r="CJN290" s="141"/>
      <c r="CJO290" s="18"/>
      <c r="CJP290" s="141" t="s">
        <v>55</v>
      </c>
      <c r="CJQ290" s="36" t="s">
        <v>54</v>
      </c>
      <c r="CJR290" s="141"/>
      <c r="CJS290" s="141"/>
      <c r="CJT290" s="141"/>
      <c r="CJU290" s="141"/>
      <c r="CJV290" s="19">
        <f>IF(CJV282&gt;=CJW97,1,0)</f>
        <v>1</v>
      </c>
      <c r="CJW290" s="141"/>
      <c r="CJX290" s="18"/>
      <c r="CJY290" s="141" t="s">
        <v>55</v>
      </c>
      <c r="CJZ290" s="36" t="s">
        <v>54</v>
      </c>
      <c r="CKA290" s="141"/>
      <c r="CKB290" s="141"/>
      <c r="CKC290" s="141"/>
      <c r="CKD290" s="141"/>
      <c r="CKE290" s="19">
        <f>IF(CKE282&gt;=CKF97,1,0)</f>
        <v>1</v>
      </c>
      <c r="CKF290" s="141"/>
      <c r="CKG290" s="18"/>
      <c r="CKH290" s="141" t="s">
        <v>55</v>
      </c>
      <c r="CKI290" s="36" t="s">
        <v>54</v>
      </c>
      <c r="CKJ290" s="141"/>
      <c r="CKK290" s="141"/>
      <c r="CKL290" s="141"/>
      <c r="CKM290" s="141"/>
      <c r="CKN290" s="19">
        <f>IF(CKN282&gt;=CKO97,1,0)</f>
        <v>1</v>
      </c>
      <c r="CKO290" s="141"/>
      <c r="CKP290" s="18"/>
      <c r="CKQ290" s="141" t="s">
        <v>55</v>
      </c>
      <c r="CKR290" s="36" t="s">
        <v>54</v>
      </c>
      <c r="CKS290" s="141"/>
      <c r="CKT290" s="141"/>
      <c r="CKU290" s="141"/>
      <c r="CKV290" s="141"/>
      <c r="CKW290" s="19">
        <f>IF(CKW282&gt;=CKX97,1,0)</f>
        <v>1</v>
      </c>
      <c r="CKX290" s="141"/>
      <c r="CKY290" s="18"/>
      <c r="CKZ290" s="141" t="s">
        <v>55</v>
      </c>
      <c r="CLA290" s="36" t="s">
        <v>54</v>
      </c>
      <c r="CLB290" s="141"/>
      <c r="CLC290" s="141"/>
      <c r="CLD290" s="141"/>
      <c r="CLE290" s="141"/>
      <c r="CLF290" s="19">
        <f>IF(CLF282&gt;=CLG97,1,0)</f>
        <v>1</v>
      </c>
      <c r="CLG290" s="141"/>
      <c r="CLH290" s="18"/>
      <c r="CLI290" s="141" t="s">
        <v>55</v>
      </c>
      <c r="CLJ290" s="36" t="s">
        <v>54</v>
      </c>
      <c r="CLK290" s="141"/>
      <c r="CLL290" s="141"/>
      <c r="CLM290" s="141"/>
      <c r="CLN290" s="141"/>
      <c r="CLO290" s="19">
        <f>IF(CLO282&gt;=CLP97,1,0)</f>
        <v>1</v>
      </c>
      <c r="CLP290" s="141"/>
      <c r="CLQ290" s="18"/>
      <c r="CLR290" s="141" t="s">
        <v>55</v>
      </c>
      <c r="CLS290" s="36" t="s">
        <v>54</v>
      </c>
      <c r="CLT290" s="141"/>
      <c r="CLU290" s="141"/>
      <c r="CLV290" s="141"/>
      <c r="CLW290" s="141"/>
      <c r="CLX290" s="19">
        <f>IF(CLX282&gt;=CLY97,1,0)</f>
        <v>1</v>
      </c>
      <c r="CLY290" s="141"/>
      <c r="CLZ290" s="18"/>
      <c r="CMA290" s="141" t="s">
        <v>55</v>
      </c>
      <c r="CMB290" s="36" t="s">
        <v>54</v>
      </c>
      <c r="CMC290" s="141"/>
      <c r="CMD290" s="141"/>
      <c r="CME290" s="141"/>
      <c r="CMF290" s="141"/>
      <c r="CMG290" s="19">
        <f>IF(CMG282&gt;=CMH97,1,0)</f>
        <v>1</v>
      </c>
      <c r="CMH290" s="141"/>
      <c r="CMI290" s="18"/>
      <c r="CMJ290" s="141" t="s">
        <v>55</v>
      </c>
      <c r="CMK290" s="36" t="s">
        <v>54</v>
      </c>
      <c r="CML290" s="141"/>
      <c r="CMM290" s="141"/>
      <c r="CMN290" s="141"/>
      <c r="CMO290" s="141"/>
      <c r="CMP290" s="19">
        <f>IF(CMP282&gt;=CMQ97,1,0)</f>
        <v>1</v>
      </c>
      <c r="CMQ290" s="141"/>
      <c r="CMR290" s="18"/>
      <c r="CMS290" s="141" t="s">
        <v>55</v>
      </c>
      <c r="CMT290" s="36" t="s">
        <v>54</v>
      </c>
      <c r="CMU290" s="141"/>
      <c r="CMV290" s="141"/>
      <c r="CMW290" s="141"/>
      <c r="CMX290" s="141"/>
      <c r="CMY290" s="19">
        <f>IF(CMY282&gt;=CMZ97,1,0)</f>
        <v>1</v>
      </c>
      <c r="CMZ290" s="141"/>
      <c r="CNA290" s="18"/>
      <c r="CNB290" s="141" t="s">
        <v>55</v>
      </c>
      <c r="CNC290" s="36" t="s">
        <v>54</v>
      </c>
      <c r="CND290" s="141"/>
      <c r="CNE290" s="141"/>
      <c r="CNF290" s="141"/>
      <c r="CNG290" s="141"/>
      <c r="CNH290" s="19">
        <f>IF(CNH282&gt;=CNI97,1,0)</f>
        <v>1</v>
      </c>
      <c r="CNI290" s="141"/>
      <c r="CNJ290" s="18"/>
      <c r="CNK290" s="141" t="s">
        <v>55</v>
      </c>
      <c r="CNL290" s="36" t="s">
        <v>54</v>
      </c>
      <c r="CNM290" s="141"/>
      <c r="CNN290" s="141"/>
      <c r="CNO290" s="141"/>
      <c r="CNP290" s="141"/>
      <c r="CNQ290" s="19">
        <f>IF(CNQ282&gt;=CNR97,1,0)</f>
        <v>1</v>
      </c>
      <c r="CNR290" s="141"/>
      <c r="CNS290" s="18"/>
      <c r="CNT290" s="141" t="s">
        <v>55</v>
      </c>
      <c r="CNU290" s="36" t="s">
        <v>54</v>
      </c>
      <c r="CNV290" s="141"/>
      <c r="CNW290" s="141"/>
      <c r="CNX290" s="141"/>
      <c r="CNY290" s="141"/>
      <c r="CNZ290" s="19">
        <f>IF(CNZ282&gt;=COA97,1,0)</f>
        <v>1</v>
      </c>
      <c r="COA290" s="141"/>
      <c r="COB290" s="18"/>
      <c r="COC290" s="141" t="s">
        <v>55</v>
      </c>
      <c r="COD290" s="36" t="s">
        <v>54</v>
      </c>
      <c r="COE290" s="141"/>
      <c r="COF290" s="141"/>
      <c r="COG290" s="141"/>
      <c r="COH290" s="141"/>
      <c r="COI290" s="19">
        <f>IF(COI282&gt;=COJ97,1,0)</f>
        <v>1</v>
      </c>
      <c r="COJ290" s="141"/>
      <c r="COK290" s="18"/>
      <c r="COL290" s="141" t="s">
        <v>55</v>
      </c>
      <c r="COM290" s="36" t="s">
        <v>54</v>
      </c>
      <c r="CON290" s="141"/>
      <c r="COO290" s="141"/>
      <c r="COP290" s="141"/>
      <c r="COQ290" s="141"/>
      <c r="COR290" s="19">
        <f>IF(COR282&gt;=COS97,1,0)</f>
        <v>1</v>
      </c>
      <c r="COS290" s="141"/>
      <c r="COT290" s="18"/>
      <c r="COU290" s="141" t="s">
        <v>55</v>
      </c>
      <c r="COV290" s="36" t="s">
        <v>54</v>
      </c>
      <c r="COW290" s="141"/>
      <c r="COX290" s="141"/>
      <c r="COY290" s="141"/>
      <c r="COZ290" s="141"/>
      <c r="CPA290" s="19">
        <f>IF(CPA282&gt;=CPB97,1,0)</f>
        <v>1</v>
      </c>
      <c r="CPB290" s="141"/>
      <c r="CPC290" s="18"/>
      <c r="CPD290" s="141" t="s">
        <v>55</v>
      </c>
      <c r="CPE290" s="36" t="s">
        <v>54</v>
      </c>
      <c r="CPF290" s="141"/>
      <c r="CPG290" s="141"/>
      <c r="CPH290" s="141"/>
      <c r="CPI290" s="141"/>
      <c r="CPJ290" s="19">
        <f>IF(CPJ282&gt;=CPK97,1,0)</f>
        <v>1</v>
      </c>
      <c r="CPK290" s="141"/>
      <c r="CPL290" s="18"/>
      <c r="CPM290" s="141" t="s">
        <v>55</v>
      </c>
      <c r="CPN290" s="36" t="s">
        <v>54</v>
      </c>
      <c r="CPO290" s="141"/>
      <c r="CPP290" s="141"/>
      <c r="CPQ290" s="141"/>
      <c r="CPR290" s="141"/>
      <c r="CPS290" s="19">
        <f>IF(CPS282&gt;=CPT97,1,0)</f>
        <v>1</v>
      </c>
      <c r="CPT290" s="141"/>
      <c r="CPU290" s="18"/>
      <c r="CPV290" s="141" t="s">
        <v>55</v>
      </c>
      <c r="CPW290" s="36" t="s">
        <v>54</v>
      </c>
      <c r="CPX290" s="141"/>
      <c r="CPY290" s="141"/>
      <c r="CPZ290" s="141"/>
      <c r="CQA290" s="141"/>
      <c r="CQB290" s="19">
        <f>IF(CQB282&gt;=CQC97,1,0)</f>
        <v>1</v>
      </c>
      <c r="CQC290" s="141"/>
      <c r="CQD290" s="18"/>
      <c r="CQE290" s="141" t="s">
        <v>55</v>
      </c>
      <c r="CQF290" s="36" t="s">
        <v>54</v>
      </c>
      <c r="CQG290" s="141"/>
      <c r="CQH290" s="141"/>
      <c r="CQI290" s="141"/>
      <c r="CQJ290" s="141"/>
      <c r="CQK290" s="19">
        <f>IF(CQK282&gt;=CQL97,1,0)</f>
        <v>1</v>
      </c>
      <c r="CQL290" s="141"/>
      <c r="CQM290" s="18"/>
      <c r="CQN290" s="141" t="s">
        <v>55</v>
      </c>
      <c r="CQO290" s="36" t="s">
        <v>54</v>
      </c>
      <c r="CQP290" s="141"/>
      <c r="CQQ290" s="141"/>
      <c r="CQR290" s="141"/>
      <c r="CQS290" s="141"/>
      <c r="CQT290" s="19">
        <f>IF(CQT282&gt;=CQU97,1,0)</f>
        <v>1</v>
      </c>
      <c r="CQU290" s="141"/>
      <c r="CQV290" s="18"/>
      <c r="CQW290" s="141" t="s">
        <v>55</v>
      </c>
      <c r="CQX290" s="36" t="s">
        <v>54</v>
      </c>
      <c r="CQY290" s="141"/>
      <c r="CQZ290" s="141"/>
      <c r="CRA290" s="141"/>
      <c r="CRB290" s="141"/>
      <c r="CRC290" s="19">
        <f>IF(CRC282&gt;=CRD97,1,0)</f>
        <v>1</v>
      </c>
      <c r="CRD290" s="141"/>
      <c r="CRE290" s="18"/>
      <c r="CRF290" s="141" t="s">
        <v>55</v>
      </c>
      <c r="CRG290" s="36" t="s">
        <v>54</v>
      </c>
      <c r="CRH290" s="141"/>
      <c r="CRI290" s="141"/>
      <c r="CRJ290" s="141"/>
      <c r="CRK290" s="141"/>
      <c r="CRL290" s="19">
        <f>IF(CRL282&gt;=CRM97,1,0)</f>
        <v>1</v>
      </c>
      <c r="CRM290" s="141"/>
      <c r="CRN290" s="18"/>
      <c r="CRO290" s="141" t="s">
        <v>55</v>
      </c>
      <c r="CRP290" s="36" t="s">
        <v>54</v>
      </c>
      <c r="CRQ290" s="141"/>
      <c r="CRR290" s="141"/>
      <c r="CRS290" s="141"/>
      <c r="CRT290" s="141"/>
      <c r="CRU290" s="19">
        <f>IF(CRU282&gt;=CRV97,1,0)</f>
        <v>1</v>
      </c>
      <c r="CRV290" s="141"/>
      <c r="CRW290" s="18"/>
      <c r="CRX290" s="141" t="s">
        <v>55</v>
      </c>
      <c r="CRY290" s="36" t="s">
        <v>54</v>
      </c>
      <c r="CRZ290" s="141"/>
      <c r="CSA290" s="141"/>
      <c r="CSB290" s="141"/>
      <c r="CSC290" s="141"/>
      <c r="CSD290" s="19">
        <f>IF(CSD282&gt;=CSE97,1,0)</f>
        <v>1</v>
      </c>
      <c r="CSE290" s="141"/>
      <c r="CSF290" s="18"/>
      <c r="CSG290" s="141" t="s">
        <v>55</v>
      </c>
      <c r="CSH290" s="36" t="s">
        <v>54</v>
      </c>
      <c r="CSI290" s="141"/>
      <c r="CSJ290" s="141"/>
      <c r="CSK290" s="141"/>
      <c r="CSL290" s="141"/>
      <c r="CSM290" s="19">
        <f>IF(CSM282&gt;=CSN97,1,0)</f>
        <v>1</v>
      </c>
      <c r="CSN290" s="141"/>
      <c r="CSO290" s="18"/>
      <c r="CSP290" s="141" t="s">
        <v>55</v>
      </c>
      <c r="CSQ290" s="36" t="s">
        <v>54</v>
      </c>
      <c r="CSR290" s="141"/>
      <c r="CSS290" s="141"/>
      <c r="CST290" s="141"/>
      <c r="CSU290" s="141"/>
      <c r="CSV290" s="19">
        <f>IF(CSV282&gt;=CSW97,1,0)</f>
        <v>1</v>
      </c>
      <c r="CSW290" s="141"/>
      <c r="CSX290" s="18"/>
      <c r="CSY290" s="141" t="s">
        <v>55</v>
      </c>
      <c r="CSZ290" s="36" t="s">
        <v>54</v>
      </c>
      <c r="CTA290" s="141"/>
      <c r="CTB290" s="141"/>
      <c r="CTC290" s="141"/>
      <c r="CTD290" s="141"/>
      <c r="CTE290" s="19">
        <f>IF(CTE282&gt;=CTF97,1,0)</f>
        <v>1</v>
      </c>
      <c r="CTF290" s="141"/>
      <c r="CTG290" s="18"/>
      <c r="CTH290" s="141" t="s">
        <v>55</v>
      </c>
      <c r="CTI290" s="36" t="s">
        <v>54</v>
      </c>
      <c r="CTJ290" s="141"/>
      <c r="CTK290" s="141"/>
      <c r="CTL290" s="141"/>
      <c r="CTM290" s="141"/>
      <c r="CTN290" s="19">
        <f>IF(CTN282&gt;=CTO97,1,0)</f>
        <v>1</v>
      </c>
      <c r="CTO290" s="141"/>
      <c r="CTP290" s="18"/>
      <c r="CTQ290" s="141" t="s">
        <v>55</v>
      </c>
      <c r="CTR290" s="36" t="s">
        <v>54</v>
      </c>
      <c r="CTS290" s="141"/>
      <c r="CTT290" s="141"/>
      <c r="CTU290" s="141"/>
      <c r="CTV290" s="141"/>
      <c r="CTW290" s="19">
        <f>IF(CTW282&gt;=CTX97,1,0)</f>
        <v>1</v>
      </c>
      <c r="CTX290" s="141"/>
      <c r="CTY290" s="18"/>
      <c r="CTZ290" s="141" t="s">
        <v>55</v>
      </c>
      <c r="CUA290" s="36" t="s">
        <v>54</v>
      </c>
      <c r="CUB290" s="141"/>
      <c r="CUC290" s="141"/>
      <c r="CUD290" s="141"/>
      <c r="CUE290" s="141"/>
      <c r="CUF290" s="19">
        <f>IF(CUF282&gt;=CUG97,1,0)</f>
        <v>1</v>
      </c>
      <c r="CUG290" s="141"/>
      <c r="CUH290" s="18"/>
      <c r="CUI290" s="141" t="s">
        <v>55</v>
      </c>
      <c r="CUJ290" s="36" t="s">
        <v>54</v>
      </c>
      <c r="CUK290" s="141"/>
      <c r="CUL290" s="141"/>
      <c r="CUM290" s="141"/>
      <c r="CUN290" s="141"/>
      <c r="CUO290" s="19">
        <f>IF(CUO282&gt;=CUP97,1,0)</f>
        <v>1</v>
      </c>
      <c r="CUP290" s="141"/>
      <c r="CUQ290" s="18"/>
      <c r="CUR290" s="141" t="s">
        <v>55</v>
      </c>
      <c r="CUS290" s="36" t="s">
        <v>54</v>
      </c>
      <c r="CUT290" s="141"/>
      <c r="CUU290" s="141"/>
      <c r="CUV290" s="141"/>
      <c r="CUW290" s="141"/>
      <c r="CUX290" s="19">
        <f>IF(CUX282&gt;=CUY97,1,0)</f>
        <v>1</v>
      </c>
      <c r="CUY290" s="141"/>
      <c r="CUZ290" s="18"/>
      <c r="CVA290" s="141" t="s">
        <v>55</v>
      </c>
      <c r="CVB290" s="36" t="s">
        <v>54</v>
      </c>
      <c r="CVC290" s="141"/>
      <c r="CVD290" s="141"/>
      <c r="CVE290" s="141"/>
      <c r="CVF290" s="141"/>
      <c r="CVG290" s="19">
        <f>IF(CVG282&gt;=CVH97,1,0)</f>
        <v>1</v>
      </c>
      <c r="CVH290" s="141"/>
      <c r="CVI290" s="18"/>
      <c r="CVJ290" s="141" t="s">
        <v>55</v>
      </c>
      <c r="CVK290" s="36" t="s">
        <v>54</v>
      </c>
      <c r="CVL290" s="141"/>
      <c r="CVM290" s="141"/>
      <c r="CVN290" s="141"/>
      <c r="CVO290" s="141"/>
      <c r="CVP290" s="19">
        <f>IF(CVP282&gt;=CVQ97,1,0)</f>
        <v>1</v>
      </c>
      <c r="CVQ290" s="141"/>
      <c r="CVR290" s="18"/>
      <c r="CVS290" s="141" t="s">
        <v>55</v>
      </c>
      <c r="CVT290" s="36" t="s">
        <v>54</v>
      </c>
      <c r="CVU290" s="141"/>
      <c r="CVV290" s="141"/>
      <c r="CVW290" s="141"/>
      <c r="CVX290" s="141"/>
      <c r="CVY290" s="19">
        <f>IF(CVY282&gt;=CVZ97,1,0)</f>
        <v>1</v>
      </c>
      <c r="CVZ290" s="141"/>
      <c r="CWA290" s="18"/>
      <c r="CWB290" s="141" t="s">
        <v>55</v>
      </c>
      <c r="CWC290" s="36" t="s">
        <v>54</v>
      </c>
      <c r="CWD290" s="141"/>
      <c r="CWE290" s="141"/>
      <c r="CWF290" s="141"/>
      <c r="CWG290" s="141"/>
      <c r="CWH290" s="19">
        <f>IF(CWH282&gt;=CWI97,1,0)</f>
        <v>1</v>
      </c>
      <c r="CWI290" s="141"/>
      <c r="CWJ290" s="18"/>
      <c r="CWK290" s="141" t="s">
        <v>55</v>
      </c>
      <c r="CWL290" s="36" t="s">
        <v>54</v>
      </c>
      <c r="CWM290" s="141"/>
      <c r="CWN290" s="141"/>
      <c r="CWO290" s="141"/>
      <c r="CWP290" s="141"/>
      <c r="CWQ290" s="19">
        <f>IF(CWQ282&gt;=CWR97,1,0)</f>
        <v>1</v>
      </c>
      <c r="CWR290" s="141"/>
      <c r="CWS290" s="18"/>
      <c r="CWT290" s="141" t="s">
        <v>55</v>
      </c>
      <c r="CWU290" s="36" t="s">
        <v>54</v>
      </c>
      <c r="CWV290" s="141"/>
      <c r="CWW290" s="141"/>
      <c r="CWX290" s="141"/>
      <c r="CWY290" s="141"/>
      <c r="CWZ290" s="19">
        <f>IF(CWZ282&gt;=CXA97,1,0)</f>
        <v>1</v>
      </c>
      <c r="CXA290" s="141"/>
      <c r="CXB290" s="18"/>
      <c r="CXC290" s="141" t="s">
        <v>55</v>
      </c>
      <c r="CXD290" s="36" t="s">
        <v>54</v>
      </c>
      <c r="CXE290" s="141"/>
      <c r="CXF290" s="141"/>
      <c r="CXG290" s="141"/>
      <c r="CXH290" s="141"/>
      <c r="CXI290" s="19">
        <f>IF(CXI282&gt;=CXJ97,1,0)</f>
        <v>1</v>
      </c>
      <c r="CXJ290" s="141"/>
      <c r="CXK290" s="18"/>
      <c r="CXL290" s="141" t="s">
        <v>55</v>
      </c>
      <c r="CXM290" s="36" t="s">
        <v>54</v>
      </c>
      <c r="CXN290" s="141"/>
      <c r="CXO290" s="141"/>
      <c r="CXP290" s="141"/>
      <c r="CXQ290" s="141"/>
      <c r="CXR290" s="19">
        <f>IF(CXR282&gt;=CXS97,1,0)</f>
        <v>1</v>
      </c>
      <c r="CXS290" s="141"/>
      <c r="CXT290" s="18"/>
      <c r="CXU290" s="141" t="s">
        <v>55</v>
      </c>
      <c r="CXV290" s="36" t="s">
        <v>54</v>
      </c>
      <c r="CXW290" s="141"/>
      <c r="CXX290" s="141"/>
      <c r="CXY290" s="141"/>
      <c r="CXZ290" s="141"/>
      <c r="CYA290" s="19">
        <f>IF(CYA282&gt;=CYB97,1,0)</f>
        <v>1</v>
      </c>
      <c r="CYB290" s="141"/>
      <c r="CYC290" s="18"/>
      <c r="CYD290" s="141" t="s">
        <v>55</v>
      </c>
      <c r="CYE290" s="36" t="s">
        <v>54</v>
      </c>
      <c r="CYF290" s="141"/>
      <c r="CYG290" s="141"/>
      <c r="CYH290" s="141"/>
      <c r="CYI290" s="141"/>
      <c r="CYJ290" s="19">
        <f>IF(CYJ282&gt;=CYK97,1,0)</f>
        <v>1</v>
      </c>
      <c r="CYK290" s="141"/>
      <c r="CYL290" s="18"/>
      <c r="CYM290" s="141" t="s">
        <v>55</v>
      </c>
      <c r="CYN290" s="36" t="s">
        <v>54</v>
      </c>
      <c r="CYO290" s="141"/>
      <c r="CYP290" s="141"/>
      <c r="CYQ290" s="141"/>
      <c r="CYR290" s="141"/>
      <c r="CYS290" s="19">
        <f>IF(CYS282&gt;=CYT97,1,0)</f>
        <v>1</v>
      </c>
      <c r="CYT290" s="141"/>
      <c r="CYU290" s="18"/>
      <c r="CYV290" s="141" t="s">
        <v>55</v>
      </c>
      <c r="CYW290" s="36" t="s">
        <v>54</v>
      </c>
      <c r="CYX290" s="141"/>
      <c r="CYY290" s="141"/>
      <c r="CYZ290" s="141"/>
      <c r="CZA290" s="141"/>
      <c r="CZB290" s="19">
        <f>IF(CZB282&gt;=CZC97,1,0)</f>
        <v>1</v>
      </c>
      <c r="CZC290" s="141"/>
      <c r="CZD290" s="18"/>
      <c r="CZE290" s="141" t="s">
        <v>55</v>
      </c>
      <c r="CZF290" s="36" t="s">
        <v>54</v>
      </c>
      <c r="CZG290" s="141"/>
      <c r="CZH290" s="141"/>
      <c r="CZI290" s="141"/>
      <c r="CZJ290" s="141"/>
      <c r="CZK290" s="19">
        <f>IF(CZK282&gt;=CZL97,1,0)</f>
        <v>1</v>
      </c>
      <c r="CZL290" s="141"/>
      <c r="CZM290" s="18"/>
      <c r="CZN290" s="141" t="s">
        <v>55</v>
      </c>
      <c r="CZO290" s="36" t="s">
        <v>54</v>
      </c>
      <c r="CZP290" s="141"/>
      <c r="CZQ290" s="141"/>
      <c r="CZR290" s="141"/>
      <c r="CZS290" s="141"/>
      <c r="CZT290" s="19">
        <f>IF(CZT282&gt;=CZU97,1,0)</f>
        <v>1</v>
      </c>
      <c r="CZU290" s="141"/>
      <c r="CZV290" s="18"/>
      <c r="CZW290" s="141" t="s">
        <v>55</v>
      </c>
      <c r="CZX290" s="36" t="s">
        <v>54</v>
      </c>
      <c r="CZY290" s="141"/>
      <c r="CZZ290" s="141"/>
      <c r="DAA290" s="141"/>
      <c r="DAB290" s="141"/>
      <c r="DAC290" s="19">
        <f>IF(DAC282&gt;=DAD97,1,0)</f>
        <v>1</v>
      </c>
      <c r="DAD290" s="141"/>
      <c r="DAE290" s="18"/>
      <c r="DAF290" s="141" t="s">
        <v>55</v>
      </c>
      <c r="DAG290" s="36" t="s">
        <v>54</v>
      </c>
      <c r="DAH290" s="141"/>
      <c r="DAI290" s="141"/>
      <c r="DAJ290" s="141"/>
      <c r="DAK290" s="141"/>
      <c r="DAL290" s="19">
        <f>IF(DAL282&gt;=DAM97,1,0)</f>
        <v>1</v>
      </c>
      <c r="DAM290" s="141"/>
      <c r="DAN290" s="18"/>
      <c r="DAO290" s="141" t="s">
        <v>55</v>
      </c>
      <c r="DAP290" s="36" t="s">
        <v>54</v>
      </c>
      <c r="DAQ290" s="141"/>
      <c r="DAR290" s="141"/>
      <c r="DAS290" s="141"/>
      <c r="DAT290" s="141"/>
      <c r="DAU290" s="19">
        <f>IF(DAU282&gt;=DAV97,1,0)</f>
        <v>1</v>
      </c>
      <c r="DAV290" s="141"/>
      <c r="DAW290" s="18"/>
      <c r="DAX290" s="141" t="s">
        <v>55</v>
      </c>
      <c r="DAY290" s="36" t="s">
        <v>54</v>
      </c>
      <c r="DAZ290" s="141"/>
      <c r="DBA290" s="141"/>
      <c r="DBB290" s="141"/>
      <c r="DBC290" s="141"/>
      <c r="DBD290" s="19">
        <f>IF(DBD282&gt;=DBE97,1,0)</f>
        <v>1</v>
      </c>
      <c r="DBE290" s="141"/>
      <c r="DBF290" s="18"/>
      <c r="DBG290" s="141" t="s">
        <v>55</v>
      </c>
      <c r="DBH290" s="36" t="s">
        <v>54</v>
      </c>
      <c r="DBI290" s="141"/>
      <c r="DBJ290" s="141"/>
      <c r="DBK290" s="141"/>
      <c r="DBL290" s="141"/>
      <c r="DBM290" s="19">
        <f>IF(DBM282&gt;=DBN97,1,0)</f>
        <v>1</v>
      </c>
      <c r="DBN290" s="141"/>
      <c r="DBO290" s="18"/>
      <c r="DBP290" s="141" t="s">
        <v>55</v>
      </c>
      <c r="DBQ290" s="36" t="s">
        <v>54</v>
      </c>
      <c r="DBR290" s="141"/>
      <c r="DBS290" s="141"/>
      <c r="DBT290" s="141"/>
      <c r="DBU290" s="141"/>
      <c r="DBV290" s="19">
        <f>IF(DBV282&gt;=DBW97,1,0)</f>
        <v>1</v>
      </c>
      <c r="DBW290" s="141"/>
      <c r="DBX290" s="18"/>
      <c r="DBY290" s="141" t="s">
        <v>55</v>
      </c>
      <c r="DBZ290" s="36" t="s">
        <v>54</v>
      </c>
      <c r="DCA290" s="141"/>
      <c r="DCB290" s="141"/>
      <c r="DCC290" s="141"/>
      <c r="DCD290" s="141"/>
      <c r="DCE290" s="19">
        <f>IF(DCE282&gt;=DCF97,1,0)</f>
        <v>1</v>
      </c>
      <c r="DCF290" s="141"/>
      <c r="DCG290" s="18"/>
      <c r="DCH290" s="141" t="s">
        <v>55</v>
      </c>
      <c r="DCI290" s="36" t="s">
        <v>54</v>
      </c>
      <c r="DCJ290" s="141"/>
      <c r="DCK290" s="141"/>
      <c r="DCL290" s="141"/>
      <c r="DCM290" s="141"/>
      <c r="DCN290" s="19">
        <f>IF(DCN282&gt;=DCO97,1,0)</f>
        <v>1</v>
      </c>
      <c r="DCO290" s="141"/>
      <c r="DCP290" s="18"/>
      <c r="DCQ290" s="141" t="s">
        <v>55</v>
      </c>
      <c r="DCR290" s="36" t="s">
        <v>54</v>
      </c>
      <c r="DCS290" s="141"/>
      <c r="DCT290" s="141"/>
      <c r="DCU290" s="141"/>
      <c r="DCV290" s="141"/>
      <c r="DCW290" s="19">
        <f>IF(DCW282&gt;=DCX97,1,0)</f>
        <v>1</v>
      </c>
      <c r="DCX290" s="141"/>
      <c r="DCY290" s="18"/>
      <c r="DCZ290" s="141" t="s">
        <v>55</v>
      </c>
      <c r="DDA290" s="36" t="s">
        <v>54</v>
      </c>
      <c r="DDB290" s="141"/>
      <c r="DDC290" s="141"/>
      <c r="DDD290" s="141"/>
      <c r="DDE290" s="141"/>
      <c r="DDF290" s="19">
        <f>IF(DDF282&gt;=DDG97,1,0)</f>
        <v>1</v>
      </c>
      <c r="DDG290" s="141"/>
      <c r="DDH290" s="18"/>
      <c r="DDI290" s="141" t="s">
        <v>55</v>
      </c>
      <c r="DDJ290" s="36" t="s">
        <v>54</v>
      </c>
      <c r="DDK290" s="141"/>
      <c r="DDL290" s="141"/>
      <c r="DDM290" s="141"/>
      <c r="DDN290" s="141"/>
      <c r="DDO290" s="19">
        <f>IF(DDO282&gt;=DDP97,1,0)</f>
        <v>1</v>
      </c>
      <c r="DDP290" s="141"/>
      <c r="DDQ290" s="18"/>
      <c r="DDR290" s="141" t="s">
        <v>55</v>
      </c>
      <c r="DDS290" s="36" t="s">
        <v>54</v>
      </c>
      <c r="DDT290" s="141"/>
      <c r="DDU290" s="141"/>
      <c r="DDV290" s="141"/>
      <c r="DDW290" s="141"/>
      <c r="DDX290" s="19">
        <f>IF(DDX282&gt;=DDY97,1,0)</f>
        <v>1</v>
      </c>
      <c r="DDY290" s="141"/>
      <c r="DDZ290" s="18"/>
      <c r="DEA290" s="141" t="s">
        <v>55</v>
      </c>
      <c r="DEB290" s="36" t="s">
        <v>54</v>
      </c>
      <c r="DEC290" s="141"/>
      <c r="DED290" s="141"/>
      <c r="DEE290" s="141"/>
      <c r="DEF290" s="141"/>
      <c r="DEG290" s="19">
        <f>IF(DEG282&gt;=DEH97,1,0)</f>
        <v>1</v>
      </c>
      <c r="DEH290" s="141"/>
      <c r="DEI290" s="18"/>
      <c r="DEJ290" s="141" t="s">
        <v>55</v>
      </c>
      <c r="DEK290" s="36" t="s">
        <v>54</v>
      </c>
      <c r="DEL290" s="141"/>
      <c r="DEM290" s="141"/>
      <c r="DEN290" s="141"/>
      <c r="DEO290" s="141"/>
      <c r="DEP290" s="19">
        <f>IF(DEP282&gt;=DEQ97,1,0)</f>
        <v>1</v>
      </c>
      <c r="DEQ290" s="141"/>
      <c r="DER290" s="18"/>
      <c r="DES290" s="141" t="s">
        <v>55</v>
      </c>
      <c r="DET290" s="36" t="s">
        <v>54</v>
      </c>
      <c r="DEU290" s="141"/>
      <c r="DEV290" s="141"/>
      <c r="DEW290" s="141"/>
      <c r="DEX290" s="141"/>
      <c r="DEY290" s="19">
        <f>IF(DEY282&gt;=DEZ97,1,0)</f>
        <v>1</v>
      </c>
      <c r="DEZ290" s="141"/>
      <c r="DFA290" s="18"/>
      <c r="DFB290" s="141" t="s">
        <v>55</v>
      </c>
      <c r="DFC290" s="36" t="s">
        <v>54</v>
      </c>
      <c r="DFD290" s="141"/>
      <c r="DFE290" s="141"/>
      <c r="DFF290" s="141"/>
      <c r="DFG290" s="141"/>
      <c r="DFH290" s="19">
        <f>IF(DFH282&gt;=DFI97,1,0)</f>
        <v>1</v>
      </c>
      <c r="DFI290" s="141"/>
      <c r="DFJ290" s="18"/>
      <c r="DFK290" s="141" t="s">
        <v>55</v>
      </c>
      <c r="DFL290" s="36" t="s">
        <v>54</v>
      </c>
      <c r="DFM290" s="141"/>
      <c r="DFN290" s="141"/>
      <c r="DFO290" s="141"/>
      <c r="DFP290" s="141"/>
      <c r="DFQ290" s="19">
        <f>IF(DFQ282&gt;=DFR97,1,0)</f>
        <v>1</v>
      </c>
      <c r="DFR290" s="141"/>
      <c r="DFS290" s="18"/>
      <c r="DFT290" s="141" t="s">
        <v>55</v>
      </c>
      <c r="DFU290" s="36" t="s">
        <v>54</v>
      </c>
      <c r="DFV290" s="141"/>
      <c r="DFW290" s="141"/>
      <c r="DFX290" s="141"/>
      <c r="DFY290" s="141"/>
      <c r="DFZ290" s="19">
        <f>IF(DFZ282&gt;=DGA97,1,0)</f>
        <v>1</v>
      </c>
      <c r="DGA290" s="141"/>
      <c r="DGB290" s="18"/>
      <c r="DGC290" s="141" t="s">
        <v>55</v>
      </c>
      <c r="DGD290" s="36" t="s">
        <v>54</v>
      </c>
      <c r="DGE290" s="141"/>
      <c r="DGF290" s="141"/>
      <c r="DGG290" s="141"/>
      <c r="DGH290" s="141"/>
      <c r="DGI290" s="19">
        <f>IF(DGI282&gt;=DGJ97,1,0)</f>
        <v>1</v>
      </c>
      <c r="DGJ290" s="141"/>
      <c r="DGK290" s="18"/>
      <c r="DGL290" s="141" t="s">
        <v>55</v>
      </c>
      <c r="DGM290" s="36" t="s">
        <v>54</v>
      </c>
      <c r="DGN290" s="141"/>
      <c r="DGO290" s="141"/>
      <c r="DGP290" s="141"/>
      <c r="DGQ290" s="141"/>
      <c r="DGR290" s="19">
        <f>IF(DGR282&gt;=DGS97,1,0)</f>
        <v>1</v>
      </c>
      <c r="DGS290" s="141"/>
      <c r="DGT290" s="18"/>
      <c r="DGU290" s="141" t="s">
        <v>55</v>
      </c>
      <c r="DGV290" s="36" t="s">
        <v>54</v>
      </c>
      <c r="DGW290" s="141"/>
      <c r="DGX290" s="141"/>
      <c r="DGY290" s="141"/>
      <c r="DGZ290" s="141"/>
      <c r="DHA290" s="19">
        <f>IF(DHA282&gt;=DHB97,1,0)</f>
        <v>1</v>
      </c>
      <c r="DHB290" s="141"/>
      <c r="DHC290" s="18"/>
      <c r="DHD290" s="141" t="s">
        <v>55</v>
      </c>
      <c r="DHE290" s="36" t="s">
        <v>54</v>
      </c>
      <c r="DHF290" s="141"/>
      <c r="DHG290" s="141"/>
      <c r="DHH290" s="141"/>
      <c r="DHI290" s="141"/>
      <c r="DHJ290" s="19">
        <f>IF(DHJ282&gt;=DHK97,1,0)</f>
        <v>1</v>
      </c>
      <c r="DHK290" s="141"/>
      <c r="DHL290" s="18"/>
      <c r="DHM290" s="141" t="s">
        <v>55</v>
      </c>
      <c r="DHN290" s="36" t="s">
        <v>54</v>
      </c>
      <c r="DHO290" s="141"/>
      <c r="DHP290" s="141"/>
      <c r="DHQ290" s="141"/>
      <c r="DHR290" s="141"/>
      <c r="DHS290" s="19">
        <f>IF(DHS282&gt;=DHT97,1,0)</f>
        <v>1</v>
      </c>
      <c r="DHT290" s="141"/>
      <c r="DHU290" s="18"/>
      <c r="DHV290" s="141" t="s">
        <v>55</v>
      </c>
      <c r="DHW290" s="36" t="s">
        <v>54</v>
      </c>
      <c r="DHX290" s="141"/>
      <c r="DHY290" s="141"/>
      <c r="DHZ290" s="141"/>
      <c r="DIA290" s="141"/>
      <c r="DIB290" s="19">
        <f>IF(DIB282&gt;=DIC97,1,0)</f>
        <v>1</v>
      </c>
      <c r="DIC290" s="141"/>
      <c r="DID290" s="18"/>
      <c r="DIE290" s="141" t="s">
        <v>55</v>
      </c>
      <c r="DIF290" s="36" t="s">
        <v>54</v>
      </c>
      <c r="DIG290" s="141"/>
      <c r="DIH290" s="141"/>
      <c r="DII290" s="141"/>
      <c r="DIJ290" s="141"/>
      <c r="DIK290" s="19">
        <f>IF(DIK282&gt;=DIL97,1,0)</f>
        <v>1</v>
      </c>
      <c r="DIL290" s="141"/>
      <c r="DIM290" s="18"/>
      <c r="DIN290" s="141" t="s">
        <v>55</v>
      </c>
      <c r="DIO290" s="36" t="s">
        <v>54</v>
      </c>
      <c r="DIP290" s="141"/>
      <c r="DIQ290" s="141"/>
      <c r="DIR290" s="141"/>
      <c r="DIS290" s="141"/>
      <c r="DIT290" s="19">
        <f>IF(DIT282&gt;=DIU97,1,0)</f>
        <v>1</v>
      </c>
      <c r="DIU290" s="141"/>
      <c r="DIV290" s="18"/>
      <c r="DIW290" s="141" t="s">
        <v>55</v>
      </c>
      <c r="DIX290" s="36" t="s">
        <v>54</v>
      </c>
      <c r="DIY290" s="141"/>
      <c r="DIZ290" s="141"/>
      <c r="DJA290" s="141"/>
      <c r="DJB290" s="141"/>
      <c r="DJC290" s="19">
        <f>IF(DJC282&gt;=DJD97,1,0)</f>
        <v>1</v>
      </c>
      <c r="DJD290" s="141"/>
      <c r="DJE290" s="18"/>
      <c r="DJF290" s="141" t="s">
        <v>55</v>
      </c>
      <c r="DJG290" s="36" t="s">
        <v>54</v>
      </c>
      <c r="DJH290" s="141"/>
      <c r="DJI290" s="141"/>
      <c r="DJJ290" s="141"/>
      <c r="DJK290" s="141"/>
      <c r="DJL290" s="19">
        <f>IF(DJL282&gt;=DJM97,1,0)</f>
        <v>1</v>
      </c>
      <c r="DJM290" s="141"/>
      <c r="DJN290" s="18"/>
      <c r="DJO290" s="141" t="s">
        <v>55</v>
      </c>
      <c r="DJP290" s="36" t="s">
        <v>54</v>
      </c>
      <c r="DJQ290" s="141"/>
      <c r="DJR290" s="141"/>
      <c r="DJS290" s="141"/>
      <c r="DJT290" s="141"/>
      <c r="DJU290" s="19">
        <f>IF(DJU282&gt;=DJV97,1,0)</f>
        <v>1</v>
      </c>
      <c r="DJV290" s="141"/>
      <c r="DJW290" s="18"/>
      <c r="DJX290" s="141" t="s">
        <v>55</v>
      </c>
      <c r="DJY290" s="36" t="s">
        <v>54</v>
      </c>
      <c r="DJZ290" s="141"/>
      <c r="DKA290" s="141"/>
      <c r="DKB290" s="141"/>
      <c r="DKC290" s="141"/>
      <c r="DKD290" s="19">
        <f>IF(DKD282&gt;=DKE97,1,0)</f>
        <v>1</v>
      </c>
      <c r="DKE290" s="141"/>
      <c r="DKF290" s="18"/>
      <c r="DKG290" s="141" t="s">
        <v>55</v>
      </c>
      <c r="DKH290" s="36" t="s">
        <v>54</v>
      </c>
      <c r="DKI290" s="141"/>
      <c r="DKJ290" s="141"/>
      <c r="DKK290" s="141"/>
      <c r="DKL290" s="141"/>
      <c r="DKM290" s="19">
        <f>IF(DKM282&gt;=DKN97,1,0)</f>
        <v>1</v>
      </c>
      <c r="DKN290" s="141"/>
      <c r="DKO290" s="18"/>
      <c r="DKP290" s="141" t="s">
        <v>55</v>
      </c>
      <c r="DKQ290" s="36" t="s">
        <v>54</v>
      </c>
      <c r="DKR290" s="141"/>
      <c r="DKS290" s="141"/>
      <c r="DKT290" s="141"/>
      <c r="DKU290" s="141"/>
      <c r="DKV290" s="19">
        <f>IF(DKV282&gt;=DKW97,1,0)</f>
        <v>1</v>
      </c>
      <c r="DKW290" s="141"/>
      <c r="DKX290" s="18"/>
      <c r="DKY290" s="141" t="s">
        <v>55</v>
      </c>
      <c r="DKZ290" s="36" t="s">
        <v>54</v>
      </c>
      <c r="DLA290" s="141"/>
      <c r="DLB290" s="141"/>
      <c r="DLC290" s="141"/>
      <c r="DLD290" s="141"/>
      <c r="DLE290" s="19">
        <f>IF(DLE282&gt;=DLF97,1,0)</f>
        <v>1</v>
      </c>
      <c r="DLF290" s="141"/>
      <c r="DLG290" s="18"/>
      <c r="DLH290" s="141" t="s">
        <v>55</v>
      </c>
      <c r="DLI290" s="36" t="s">
        <v>54</v>
      </c>
      <c r="DLJ290" s="141"/>
      <c r="DLK290" s="141"/>
      <c r="DLL290" s="141"/>
      <c r="DLM290" s="141"/>
      <c r="DLN290" s="19">
        <f>IF(DLN282&gt;=DLO97,1,0)</f>
        <v>1</v>
      </c>
      <c r="DLO290" s="141"/>
      <c r="DLP290" s="18"/>
      <c r="DLQ290" s="141" t="s">
        <v>55</v>
      </c>
      <c r="DLR290" s="36" t="s">
        <v>54</v>
      </c>
      <c r="DLS290" s="141"/>
      <c r="DLT290" s="141"/>
      <c r="DLU290" s="141"/>
      <c r="DLV290" s="141"/>
      <c r="DLW290" s="19">
        <f>IF(DLW282&gt;=DLX97,1,0)</f>
        <v>1</v>
      </c>
      <c r="DLX290" s="141"/>
      <c r="DLY290" s="18"/>
      <c r="DLZ290" s="141" t="s">
        <v>55</v>
      </c>
      <c r="DMA290" s="36" t="s">
        <v>54</v>
      </c>
      <c r="DMB290" s="141"/>
      <c r="DMC290" s="141"/>
      <c r="DMD290" s="141"/>
      <c r="DME290" s="141"/>
      <c r="DMF290" s="19">
        <f>IF(DMF282&gt;=DMG97,1,0)</f>
        <v>1</v>
      </c>
      <c r="DMG290" s="141"/>
      <c r="DMH290" s="18"/>
      <c r="DMI290" s="141" t="s">
        <v>55</v>
      </c>
      <c r="DMJ290" s="36" t="s">
        <v>54</v>
      </c>
      <c r="DMK290" s="141"/>
      <c r="DML290" s="141"/>
      <c r="DMM290" s="141"/>
      <c r="DMN290" s="141"/>
      <c r="DMO290" s="19">
        <f>IF(DMO282&gt;=DMP97,1,0)</f>
        <v>1</v>
      </c>
      <c r="DMP290" s="141"/>
      <c r="DMQ290" s="18"/>
      <c r="DMR290" s="141" t="s">
        <v>55</v>
      </c>
      <c r="DMS290" s="36" t="s">
        <v>54</v>
      </c>
      <c r="DMT290" s="141"/>
      <c r="DMU290" s="141"/>
      <c r="DMV290" s="141"/>
      <c r="DMW290" s="141"/>
      <c r="DMX290" s="19">
        <f>IF(DMX282&gt;=DMY97,1,0)</f>
        <v>1</v>
      </c>
      <c r="DMY290" s="141"/>
      <c r="DMZ290" s="18"/>
      <c r="DNA290" s="141" t="s">
        <v>55</v>
      </c>
      <c r="DNB290" s="36" t="s">
        <v>54</v>
      </c>
      <c r="DNC290" s="141"/>
      <c r="DND290" s="141"/>
      <c r="DNE290" s="141"/>
      <c r="DNF290" s="141"/>
      <c r="DNG290" s="19">
        <f>IF(DNG282&gt;=DNH97,1,0)</f>
        <v>1</v>
      </c>
      <c r="DNH290" s="141"/>
      <c r="DNI290" s="18"/>
      <c r="DNJ290" s="141" t="s">
        <v>55</v>
      </c>
      <c r="DNK290" s="36" t="s">
        <v>54</v>
      </c>
      <c r="DNL290" s="141"/>
      <c r="DNM290" s="141"/>
      <c r="DNN290" s="141"/>
      <c r="DNO290" s="141"/>
      <c r="DNP290" s="19">
        <f>IF(DNP282&gt;=DNQ97,1,0)</f>
        <v>1</v>
      </c>
      <c r="DNQ290" s="141"/>
      <c r="DNR290" s="18"/>
      <c r="DNS290" s="141" t="s">
        <v>55</v>
      </c>
      <c r="DNT290" s="36" t="s">
        <v>54</v>
      </c>
      <c r="DNU290" s="141"/>
      <c r="DNV290" s="141"/>
      <c r="DNW290" s="141"/>
      <c r="DNX290" s="141"/>
      <c r="DNY290" s="19">
        <f>IF(DNY282&gt;=DNZ97,1,0)</f>
        <v>1</v>
      </c>
      <c r="DNZ290" s="141"/>
      <c r="DOA290" s="18"/>
      <c r="DOB290" s="141" t="s">
        <v>55</v>
      </c>
      <c r="DOC290" s="36" t="s">
        <v>54</v>
      </c>
      <c r="DOD290" s="141"/>
      <c r="DOE290" s="141"/>
      <c r="DOF290" s="141"/>
      <c r="DOG290" s="141"/>
      <c r="DOH290" s="19">
        <f>IF(DOH282&gt;=DOI97,1,0)</f>
        <v>1</v>
      </c>
      <c r="DOI290" s="141"/>
      <c r="DOJ290" s="18"/>
      <c r="DOK290" s="141" t="s">
        <v>55</v>
      </c>
      <c r="DOL290" s="36" t="s">
        <v>54</v>
      </c>
      <c r="DOM290" s="141"/>
      <c r="DON290" s="141"/>
      <c r="DOO290" s="141"/>
      <c r="DOP290" s="141"/>
      <c r="DOQ290" s="19">
        <f>IF(DOQ282&gt;=DOR97,1,0)</f>
        <v>1</v>
      </c>
      <c r="DOR290" s="141"/>
      <c r="DOS290" s="18"/>
      <c r="DOT290" s="141" t="s">
        <v>55</v>
      </c>
      <c r="DOU290" s="36" t="s">
        <v>54</v>
      </c>
      <c r="DOV290" s="141"/>
      <c r="DOW290" s="141"/>
      <c r="DOX290" s="141"/>
      <c r="DOY290" s="141"/>
      <c r="DOZ290" s="19">
        <f>IF(DOZ282&gt;=DPA97,1,0)</f>
        <v>1</v>
      </c>
      <c r="DPA290" s="141"/>
      <c r="DPB290" s="18"/>
      <c r="DPC290" s="141" t="s">
        <v>55</v>
      </c>
      <c r="DPD290" s="36" t="s">
        <v>54</v>
      </c>
      <c r="DPE290" s="141"/>
      <c r="DPF290" s="141"/>
      <c r="DPG290" s="141"/>
      <c r="DPH290" s="141"/>
      <c r="DPI290" s="19">
        <f>IF(DPI282&gt;=DPJ97,1,0)</f>
        <v>1</v>
      </c>
      <c r="DPJ290" s="141"/>
      <c r="DPK290" s="18"/>
      <c r="DPL290" s="141" t="s">
        <v>55</v>
      </c>
      <c r="DPM290" s="36" t="s">
        <v>54</v>
      </c>
      <c r="DPN290" s="141"/>
      <c r="DPO290" s="141"/>
      <c r="DPP290" s="141"/>
      <c r="DPQ290" s="141"/>
      <c r="DPR290" s="19">
        <f>IF(DPR282&gt;=DPS97,1,0)</f>
        <v>1</v>
      </c>
      <c r="DPS290" s="141"/>
      <c r="DPT290" s="18"/>
      <c r="DPU290" s="141" t="s">
        <v>55</v>
      </c>
      <c r="DPV290" s="36" t="s">
        <v>54</v>
      </c>
      <c r="DPW290" s="141"/>
      <c r="DPX290" s="141"/>
      <c r="DPY290" s="141"/>
      <c r="DPZ290" s="141"/>
      <c r="DQA290" s="19">
        <f>IF(DQA282&gt;=DQB97,1,0)</f>
        <v>1</v>
      </c>
      <c r="DQB290" s="141"/>
      <c r="DQC290" s="18"/>
      <c r="DQD290" s="141" t="s">
        <v>55</v>
      </c>
      <c r="DQE290" s="36" t="s">
        <v>54</v>
      </c>
      <c r="DQF290" s="141"/>
      <c r="DQG290" s="141"/>
      <c r="DQH290" s="141"/>
      <c r="DQI290" s="141"/>
      <c r="DQJ290" s="19">
        <f>IF(DQJ282&gt;=DQK97,1,0)</f>
        <v>1</v>
      </c>
      <c r="DQK290" s="141"/>
      <c r="DQL290" s="18"/>
      <c r="DQM290" s="141" t="s">
        <v>55</v>
      </c>
      <c r="DQN290" s="36" t="s">
        <v>54</v>
      </c>
      <c r="DQO290" s="141"/>
      <c r="DQP290" s="141"/>
      <c r="DQQ290" s="141"/>
      <c r="DQR290" s="141"/>
      <c r="DQS290" s="19">
        <f>IF(DQS282&gt;=DQT97,1,0)</f>
        <v>1</v>
      </c>
      <c r="DQT290" s="141"/>
      <c r="DQU290" s="18"/>
      <c r="DQV290" s="141" t="s">
        <v>55</v>
      </c>
      <c r="DQW290" s="36" t="s">
        <v>54</v>
      </c>
      <c r="DQX290" s="141"/>
      <c r="DQY290" s="141"/>
      <c r="DQZ290" s="141"/>
      <c r="DRA290" s="141"/>
      <c r="DRB290" s="19">
        <f>IF(DRB282&gt;=DRC97,1,0)</f>
        <v>1</v>
      </c>
      <c r="DRC290" s="141"/>
      <c r="DRD290" s="18"/>
      <c r="DRE290" s="141" t="s">
        <v>55</v>
      </c>
      <c r="DRF290" s="36" t="s">
        <v>54</v>
      </c>
      <c r="DRG290" s="141"/>
      <c r="DRH290" s="141"/>
      <c r="DRI290" s="141"/>
      <c r="DRJ290" s="141"/>
      <c r="DRK290" s="19">
        <f>IF(DRK282&gt;=DRL97,1,0)</f>
        <v>1</v>
      </c>
      <c r="DRL290" s="141"/>
      <c r="DRM290" s="18"/>
      <c r="DRN290" s="141" t="s">
        <v>55</v>
      </c>
      <c r="DRO290" s="36" t="s">
        <v>54</v>
      </c>
      <c r="DRP290" s="141"/>
      <c r="DRQ290" s="141"/>
      <c r="DRR290" s="141"/>
      <c r="DRS290" s="141"/>
      <c r="DRT290" s="19">
        <f>IF(DRT282&gt;=DRU97,1,0)</f>
        <v>1</v>
      </c>
      <c r="DRU290" s="141"/>
      <c r="DRV290" s="18"/>
      <c r="DRW290" s="141" t="s">
        <v>55</v>
      </c>
      <c r="DRX290" s="36" t="s">
        <v>54</v>
      </c>
      <c r="DRY290" s="141"/>
      <c r="DRZ290" s="141"/>
      <c r="DSA290" s="141"/>
      <c r="DSB290" s="141"/>
      <c r="DSC290" s="19">
        <f>IF(DSC282&gt;=DSD97,1,0)</f>
        <v>1</v>
      </c>
      <c r="DSD290" s="141"/>
      <c r="DSE290" s="18"/>
      <c r="DSF290" s="141" t="s">
        <v>55</v>
      </c>
      <c r="DSG290" s="36" t="s">
        <v>54</v>
      </c>
      <c r="DSH290" s="141"/>
      <c r="DSI290" s="141"/>
      <c r="DSJ290" s="141"/>
      <c r="DSK290" s="141"/>
      <c r="DSL290" s="19">
        <f>IF(DSL282&gt;=DSM97,1,0)</f>
        <v>1</v>
      </c>
      <c r="DSM290" s="141"/>
      <c r="DSN290" s="18"/>
      <c r="DSO290" s="141" t="s">
        <v>55</v>
      </c>
      <c r="DSP290" s="36" t="s">
        <v>54</v>
      </c>
      <c r="DSQ290" s="141"/>
      <c r="DSR290" s="141"/>
      <c r="DSS290" s="141"/>
      <c r="DST290" s="141"/>
      <c r="DSU290" s="19">
        <f>IF(DSU282&gt;=DSV97,1,0)</f>
        <v>1</v>
      </c>
      <c r="DSV290" s="141"/>
      <c r="DSW290" s="18"/>
      <c r="DSX290" s="141" t="s">
        <v>55</v>
      </c>
      <c r="DSY290" s="36" t="s">
        <v>54</v>
      </c>
      <c r="DSZ290" s="141"/>
      <c r="DTA290" s="141"/>
      <c r="DTB290" s="141"/>
      <c r="DTC290" s="141"/>
      <c r="DTD290" s="19">
        <f>IF(DTD282&gt;=DTE97,1,0)</f>
        <v>1</v>
      </c>
      <c r="DTE290" s="141"/>
      <c r="DTF290" s="18"/>
      <c r="DTG290" s="141" t="s">
        <v>55</v>
      </c>
      <c r="DTH290" s="36" t="s">
        <v>54</v>
      </c>
      <c r="DTI290" s="141"/>
      <c r="DTJ290" s="141"/>
      <c r="DTK290" s="141"/>
      <c r="DTL290" s="141"/>
      <c r="DTM290" s="19">
        <f>IF(DTM282&gt;=DTN97,1,0)</f>
        <v>1</v>
      </c>
      <c r="DTN290" s="141"/>
      <c r="DTO290" s="18"/>
      <c r="DTP290" s="141" t="s">
        <v>55</v>
      </c>
      <c r="DTQ290" s="36" t="s">
        <v>54</v>
      </c>
      <c r="DTR290" s="141"/>
      <c r="DTS290" s="141"/>
      <c r="DTT290" s="141"/>
      <c r="DTU290" s="141"/>
      <c r="DTV290" s="19">
        <f>IF(DTV282&gt;=DTW97,1,0)</f>
        <v>1</v>
      </c>
      <c r="DTW290" s="141"/>
      <c r="DTX290" s="18"/>
      <c r="DTY290" s="141" t="s">
        <v>55</v>
      </c>
      <c r="DTZ290" s="36" t="s">
        <v>54</v>
      </c>
      <c r="DUA290" s="141"/>
      <c r="DUB290" s="141"/>
      <c r="DUC290" s="141"/>
      <c r="DUD290" s="141"/>
      <c r="DUE290" s="19">
        <f>IF(DUE282&gt;=DUF97,1,0)</f>
        <v>1</v>
      </c>
      <c r="DUF290" s="141"/>
      <c r="DUG290" s="18"/>
      <c r="DUH290" s="141" t="s">
        <v>55</v>
      </c>
      <c r="DUI290" s="36" t="s">
        <v>54</v>
      </c>
      <c r="DUJ290" s="141"/>
      <c r="DUK290" s="141"/>
      <c r="DUL290" s="141"/>
      <c r="DUM290" s="141"/>
      <c r="DUN290" s="19">
        <f>IF(DUN282&gt;=DUO97,1,0)</f>
        <v>1</v>
      </c>
      <c r="DUO290" s="141"/>
      <c r="DUP290" s="18"/>
      <c r="DUQ290" s="141" t="s">
        <v>55</v>
      </c>
      <c r="DUR290" s="36" t="s">
        <v>54</v>
      </c>
      <c r="DUS290" s="141"/>
      <c r="DUT290" s="141"/>
      <c r="DUU290" s="141"/>
      <c r="DUV290" s="141"/>
      <c r="DUW290" s="19">
        <f>IF(DUW282&gt;=DUX97,1,0)</f>
        <v>1</v>
      </c>
      <c r="DUX290" s="141"/>
      <c r="DUY290" s="18"/>
      <c r="DUZ290" s="141" t="s">
        <v>55</v>
      </c>
      <c r="DVA290" s="36" t="s">
        <v>54</v>
      </c>
      <c r="DVB290" s="141"/>
      <c r="DVC290" s="141"/>
      <c r="DVD290" s="141"/>
      <c r="DVE290" s="141"/>
      <c r="DVF290" s="19">
        <f>IF(DVF282&gt;=DVG97,1,0)</f>
        <v>1</v>
      </c>
      <c r="DVG290" s="141"/>
      <c r="DVH290" s="18"/>
      <c r="DVI290" s="141" t="s">
        <v>55</v>
      </c>
      <c r="DVJ290" s="36" t="s">
        <v>54</v>
      </c>
      <c r="DVK290" s="141"/>
      <c r="DVL290" s="141"/>
      <c r="DVM290" s="141"/>
      <c r="DVN290" s="141"/>
      <c r="DVO290" s="19">
        <f>IF(DVO282&gt;=DVP97,1,0)</f>
        <v>1</v>
      </c>
      <c r="DVP290" s="141"/>
      <c r="DVQ290" s="18"/>
      <c r="DVR290" s="141" t="s">
        <v>55</v>
      </c>
      <c r="DVS290" s="36" t="s">
        <v>54</v>
      </c>
      <c r="DVT290" s="141"/>
      <c r="DVU290" s="141"/>
      <c r="DVV290" s="141"/>
      <c r="DVW290" s="141"/>
      <c r="DVX290" s="19">
        <f>IF(DVX282&gt;=DVY97,1,0)</f>
        <v>1</v>
      </c>
      <c r="DVY290" s="141"/>
      <c r="DVZ290" s="18"/>
      <c r="DWA290" s="141" t="s">
        <v>55</v>
      </c>
      <c r="DWB290" s="36" t="s">
        <v>54</v>
      </c>
      <c r="DWC290" s="141"/>
      <c r="DWD290" s="141"/>
      <c r="DWE290" s="141"/>
      <c r="DWF290" s="141"/>
      <c r="DWG290" s="19">
        <f>IF(DWG282&gt;=DWH97,1,0)</f>
        <v>1</v>
      </c>
      <c r="DWH290" s="141"/>
      <c r="DWI290" s="18"/>
      <c r="DWJ290" s="141" t="s">
        <v>55</v>
      </c>
      <c r="DWK290" s="36" t="s">
        <v>54</v>
      </c>
      <c r="DWL290" s="141"/>
      <c r="DWM290" s="141"/>
      <c r="DWN290" s="141"/>
      <c r="DWO290" s="141"/>
      <c r="DWP290" s="19">
        <f>IF(DWP282&gt;=DWQ97,1,0)</f>
        <v>1</v>
      </c>
      <c r="DWQ290" s="141"/>
      <c r="DWR290" s="18"/>
      <c r="DWS290" s="141" t="s">
        <v>55</v>
      </c>
      <c r="DWT290" s="36" t="s">
        <v>54</v>
      </c>
      <c r="DWU290" s="141"/>
      <c r="DWV290" s="141"/>
      <c r="DWW290" s="141"/>
      <c r="DWX290" s="141"/>
      <c r="DWY290" s="19">
        <f>IF(DWY282&gt;=DWZ97,1,0)</f>
        <v>1</v>
      </c>
      <c r="DWZ290" s="141"/>
      <c r="DXA290" s="18"/>
      <c r="DXB290" s="141" t="s">
        <v>55</v>
      </c>
      <c r="DXC290" s="36" t="s">
        <v>54</v>
      </c>
      <c r="DXD290" s="141"/>
      <c r="DXE290" s="141"/>
      <c r="DXF290" s="141"/>
      <c r="DXG290" s="141"/>
      <c r="DXH290" s="19">
        <f>IF(DXH282&gt;=DXI97,1,0)</f>
        <v>1</v>
      </c>
      <c r="DXI290" s="141"/>
      <c r="DXJ290" s="18"/>
      <c r="DXK290" s="141" t="s">
        <v>55</v>
      </c>
      <c r="DXL290" s="36" t="s">
        <v>54</v>
      </c>
      <c r="DXM290" s="141"/>
      <c r="DXN290" s="141"/>
      <c r="DXO290" s="141"/>
      <c r="DXP290" s="141"/>
      <c r="DXQ290" s="19">
        <f>IF(DXQ282&gt;=DXR97,1,0)</f>
        <v>1</v>
      </c>
      <c r="DXR290" s="141"/>
      <c r="DXS290" s="18"/>
      <c r="DXT290" s="141" t="s">
        <v>55</v>
      </c>
      <c r="DXU290" s="36" t="s">
        <v>54</v>
      </c>
      <c r="DXV290" s="141"/>
      <c r="DXW290" s="141"/>
      <c r="DXX290" s="141"/>
      <c r="DXY290" s="141"/>
      <c r="DXZ290" s="19">
        <f>IF(DXZ282&gt;=DYA97,1,0)</f>
        <v>1</v>
      </c>
      <c r="DYA290" s="141"/>
      <c r="DYB290" s="18"/>
      <c r="DYC290" s="141" t="s">
        <v>55</v>
      </c>
      <c r="DYD290" s="36" t="s">
        <v>54</v>
      </c>
      <c r="DYE290" s="141"/>
      <c r="DYF290" s="141"/>
      <c r="DYG290" s="141"/>
      <c r="DYH290" s="141"/>
      <c r="DYI290" s="19">
        <f>IF(DYI282&gt;=DYJ97,1,0)</f>
        <v>1</v>
      </c>
      <c r="DYJ290" s="141"/>
      <c r="DYK290" s="18"/>
      <c r="DYL290" s="141" t="s">
        <v>55</v>
      </c>
      <c r="DYM290" s="36" t="s">
        <v>54</v>
      </c>
      <c r="DYN290" s="141"/>
      <c r="DYO290" s="141"/>
      <c r="DYP290" s="141"/>
      <c r="DYQ290" s="141"/>
      <c r="DYR290" s="19">
        <f>IF(DYR282&gt;=DYS97,1,0)</f>
        <v>1</v>
      </c>
      <c r="DYS290" s="141"/>
      <c r="DYT290" s="18"/>
      <c r="DYU290" s="141" t="s">
        <v>55</v>
      </c>
      <c r="DYV290" s="36" t="s">
        <v>54</v>
      </c>
      <c r="DYW290" s="141"/>
      <c r="DYX290" s="141"/>
      <c r="DYY290" s="141"/>
      <c r="DYZ290" s="141"/>
      <c r="DZA290" s="19">
        <f>IF(DZA282&gt;=DZB97,1,0)</f>
        <v>1</v>
      </c>
      <c r="DZB290" s="141"/>
      <c r="DZC290" s="18"/>
      <c r="DZD290" s="141" t="s">
        <v>55</v>
      </c>
      <c r="DZE290" s="36" t="s">
        <v>54</v>
      </c>
      <c r="DZF290" s="141"/>
      <c r="DZG290" s="141"/>
      <c r="DZH290" s="141"/>
      <c r="DZI290" s="141"/>
      <c r="DZJ290" s="19">
        <f>IF(DZJ282&gt;=DZK97,1,0)</f>
        <v>1</v>
      </c>
      <c r="DZK290" s="141"/>
      <c r="DZL290" s="18"/>
      <c r="DZM290" s="141" t="s">
        <v>55</v>
      </c>
      <c r="DZN290" s="36" t="s">
        <v>54</v>
      </c>
      <c r="DZO290" s="141"/>
      <c r="DZP290" s="141"/>
      <c r="DZQ290" s="141"/>
      <c r="DZR290" s="141"/>
      <c r="DZS290" s="19">
        <f>IF(DZS282&gt;=DZT97,1,0)</f>
        <v>1</v>
      </c>
      <c r="DZT290" s="141"/>
      <c r="DZU290" s="18"/>
      <c r="DZV290" s="141" t="s">
        <v>55</v>
      </c>
      <c r="DZW290" s="36" t="s">
        <v>54</v>
      </c>
      <c r="DZX290" s="141"/>
      <c r="DZY290" s="141"/>
      <c r="DZZ290" s="141"/>
      <c r="EAA290" s="141"/>
      <c r="EAB290" s="19">
        <f>IF(EAB282&gt;=EAC97,1,0)</f>
        <v>1</v>
      </c>
      <c r="EAC290" s="141"/>
      <c r="EAD290" s="18"/>
      <c r="EAE290" s="141" t="s">
        <v>55</v>
      </c>
      <c r="EAF290" s="36" t="s">
        <v>54</v>
      </c>
      <c r="EAG290" s="141"/>
      <c r="EAH290" s="141"/>
      <c r="EAI290" s="141"/>
      <c r="EAJ290" s="141"/>
      <c r="EAK290" s="19">
        <f>IF(EAK282&gt;=EAL97,1,0)</f>
        <v>1</v>
      </c>
      <c r="EAL290" s="141"/>
      <c r="EAM290" s="18"/>
      <c r="EAN290" s="141" t="s">
        <v>55</v>
      </c>
      <c r="EAO290" s="36" t="s">
        <v>54</v>
      </c>
      <c r="EAP290" s="141"/>
      <c r="EAQ290" s="141"/>
      <c r="EAR290" s="141"/>
      <c r="EAS290" s="141"/>
      <c r="EAT290" s="19">
        <f>IF(EAT282&gt;=EAU97,1,0)</f>
        <v>1</v>
      </c>
      <c r="EAU290" s="141"/>
      <c r="EAV290" s="18"/>
      <c r="EAW290" s="141" t="s">
        <v>55</v>
      </c>
      <c r="EAX290" s="36" t="s">
        <v>54</v>
      </c>
      <c r="EAY290" s="141"/>
      <c r="EAZ290" s="141"/>
      <c r="EBA290" s="141"/>
      <c r="EBB290" s="141"/>
      <c r="EBC290" s="19">
        <f>IF(EBC282&gt;=EBD97,1,0)</f>
        <v>1</v>
      </c>
      <c r="EBD290" s="141"/>
      <c r="EBE290" s="18"/>
      <c r="EBF290" s="141" t="s">
        <v>55</v>
      </c>
      <c r="EBG290" s="36" t="s">
        <v>54</v>
      </c>
      <c r="EBH290" s="141"/>
      <c r="EBI290" s="141"/>
      <c r="EBJ290" s="141"/>
      <c r="EBK290" s="141"/>
      <c r="EBL290" s="19">
        <f>IF(EBL282&gt;=EBM97,1,0)</f>
        <v>1</v>
      </c>
      <c r="EBM290" s="141"/>
      <c r="EBN290" s="18"/>
      <c r="EBO290" s="141" t="s">
        <v>55</v>
      </c>
      <c r="EBP290" s="36" t="s">
        <v>54</v>
      </c>
      <c r="EBQ290" s="141"/>
      <c r="EBR290" s="141"/>
      <c r="EBS290" s="141"/>
      <c r="EBT290" s="141"/>
      <c r="EBU290" s="19">
        <f>IF(EBU282&gt;=EBV97,1,0)</f>
        <v>1</v>
      </c>
      <c r="EBV290" s="141"/>
      <c r="EBW290" s="18"/>
      <c r="EBX290" s="141" t="s">
        <v>55</v>
      </c>
      <c r="EBY290" s="36" t="s">
        <v>54</v>
      </c>
      <c r="EBZ290" s="141"/>
      <c r="ECA290" s="141"/>
      <c r="ECB290" s="141"/>
      <c r="ECC290" s="141"/>
      <c r="ECD290" s="19">
        <f>IF(ECD282&gt;=ECE97,1,0)</f>
        <v>1</v>
      </c>
      <c r="ECE290" s="141"/>
      <c r="ECF290" s="18"/>
      <c r="ECG290" s="141" t="s">
        <v>55</v>
      </c>
      <c r="ECH290" s="36" t="s">
        <v>54</v>
      </c>
      <c r="ECI290" s="141"/>
      <c r="ECJ290" s="141"/>
      <c r="ECK290" s="141"/>
      <c r="ECL290" s="141"/>
      <c r="ECM290" s="19">
        <f>IF(ECM282&gt;=ECN97,1,0)</f>
        <v>1</v>
      </c>
      <c r="ECN290" s="141"/>
      <c r="ECO290" s="18"/>
      <c r="ECP290" s="141" t="s">
        <v>55</v>
      </c>
      <c r="ECQ290" s="36" t="s">
        <v>54</v>
      </c>
      <c r="ECR290" s="141"/>
      <c r="ECS290" s="141"/>
      <c r="ECT290" s="141"/>
      <c r="ECU290" s="141"/>
      <c r="ECV290" s="19">
        <f>IF(ECV282&gt;=ECW97,1,0)</f>
        <v>1</v>
      </c>
      <c r="ECW290" s="141"/>
      <c r="ECX290" s="18"/>
      <c r="ECY290" s="141" t="s">
        <v>55</v>
      </c>
      <c r="ECZ290" s="36" t="s">
        <v>54</v>
      </c>
      <c r="EDA290" s="141"/>
      <c r="EDB290" s="141"/>
      <c r="EDC290" s="141"/>
      <c r="EDD290" s="141"/>
      <c r="EDE290" s="19">
        <f>IF(EDE282&gt;=EDF97,1,0)</f>
        <v>1</v>
      </c>
      <c r="EDF290" s="141"/>
      <c r="EDG290" s="18"/>
      <c r="EDH290" s="141" t="s">
        <v>55</v>
      </c>
      <c r="EDI290" s="36" t="s">
        <v>54</v>
      </c>
      <c r="EDJ290" s="141"/>
      <c r="EDK290" s="141"/>
      <c r="EDL290" s="141"/>
      <c r="EDM290" s="141"/>
      <c r="EDN290" s="19">
        <f>IF(EDN282&gt;=EDO97,1,0)</f>
        <v>1</v>
      </c>
      <c r="EDO290" s="141"/>
      <c r="EDP290" s="18"/>
      <c r="EDQ290" s="141" t="s">
        <v>55</v>
      </c>
      <c r="EDR290" s="36" t="s">
        <v>54</v>
      </c>
      <c r="EDS290" s="141"/>
      <c r="EDT290" s="141"/>
      <c r="EDU290" s="141"/>
      <c r="EDV290" s="141"/>
      <c r="EDW290" s="19">
        <f>IF(EDW282&gt;=EDX97,1,0)</f>
        <v>1</v>
      </c>
      <c r="EDX290" s="141"/>
      <c r="EDY290" s="18"/>
      <c r="EDZ290" s="141" t="s">
        <v>55</v>
      </c>
      <c r="EEA290" s="36" t="s">
        <v>54</v>
      </c>
      <c r="EEB290" s="141"/>
      <c r="EEC290" s="141"/>
      <c r="EED290" s="141"/>
      <c r="EEE290" s="141"/>
      <c r="EEF290" s="19">
        <f>IF(EEF282&gt;=EEG97,1,0)</f>
        <v>1</v>
      </c>
      <c r="EEG290" s="141"/>
      <c r="EEH290" s="18"/>
      <c r="EEI290" s="141" t="s">
        <v>55</v>
      </c>
      <c r="EEJ290" s="36" t="s">
        <v>54</v>
      </c>
      <c r="EEK290" s="141"/>
      <c r="EEL290" s="141"/>
      <c r="EEM290" s="141"/>
      <c r="EEN290" s="141"/>
      <c r="EEO290" s="19">
        <f>IF(EEO282&gt;=EEP97,1,0)</f>
        <v>1</v>
      </c>
      <c r="EEP290" s="141"/>
      <c r="EEQ290" s="18"/>
      <c r="EER290" s="141" t="s">
        <v>55</v>
      </c>
      <c r="EES290" s="36" t="s">
        <v>54</v>
      </c>
      <c r="EET290" s="141"/>
      <c r="EEU290" s="141"/>
      <c r="EEV290" s="141"/>
      <c r="EEW290" s="141"/>
      <c r="EEX290" s="19">
        <f>IF(EEX282&gt;=EEY97,1,0)</f>
        <v>1</v>
      </c>
      <c r="EEY290" s="141"/>
      <c r="EEZ290" s="18"/>
      <c r="EFA290" s="141" t="s">
        <v>55</v>
      </c>
      <c r="EFB290" s="36" t="s">
        <v>54</v>
      </c>
      <c r="EFC290" s="141"/>
      <c r="EFD290" s="141"/>
      <c r="EFE290" s="141"/>
      <c r="EFF290" s="141"/>
      <c r="EFG290" s="19">
        <f>IF(EFG282&gt;=EFH97,1,0)</f>
        <v>1</v>
      </c>
      <c r="EFH290" s="141"/>
      <c r="EFI290" s="18"/>
      <c r="EFJ290" s="141" t="s">
        <v>55</v>
      </c>
      <c r="EFK290" s="36" t="s">
        <v>54</v>
      </c>
      <c r="EFL290" s="141"/>
      <c r="EFM290" s="141"/>
      <c r="EFN290" s="141"/>
      <c r="EFO290" s="141"/>
      <c r="EFP290" s="19">
        <f>IF(EFP282&gt;=EFQ97,1,0)</f>
        <v>1</v>
      </c>
      <c r="EFQ290" s="141"/>
      <c r="EFR290" s="18"/>
      <c r="EFS290" s="141" t="s">
        <v>55</v>
      </c>
      <c r="EFT290" s="36" t="s">
        <v>54</v>
      </c>
      <c r="EFU290" s="141"/>
      <c r="EFV290" s="141"/>
      <c r="EFW290" s="141"/>
      <c r="EFX290" s="141"/>
      <c r="EFY290" s="19">
        <f>IF(EFY282&gt;=EFZ97,1,0)</f>
        <v>1</v>
      </c>
      <c r="EFZ290" s="141"/>
      <c r="EGA290" s="18"/>
      <c r="EGB290" s="141" t="s">
        <v>55</v>
      </c>
      <c r="EGC290" s="36" t="s">
        <v>54</v>
      </c>
      <c r="EGD290" s="141"/>
      <c r="EGE290" s="141"/>
      <c r="EGF290" s="141"/>
      <c r="EGG290" s="141"/>
      <c r="EGH290" s="19">
        <f>IF(EGH282&gt;=EGI97,1,0)</f>
        <v>1</v>
      </c>
      <c r="EGI290" s="141"/>
      <c r="EGJ290" s="18"/>
      <c r="EGK290" s="141" t="s">
        <v>55</v>
      </c>
      <c r="EGL290" s="36" t="s">
        <v>54</v>
      </c>
      <c r="EGM290" s="141"/>
      <c r="EGN290" s="141"/>
      <c r="EGO290" s="141"/>
      <c r="EGP290" s="141"/>
      <c r="EGQ290" s="19">
        <f>IF(EGQ282&gt;=EGR97,1,0)</f>
        <v>1</v>
      </c>
      <c r="EGR290" s="141"/>
      <c r="EGS290" s="18"/>
      <c r="EGT290" s="141" t="s">
        <v>55</v>
      </c>
      <c r="EGU290" s="36" t="s">
        <v>54</v>
      </c>
      <c r="EGV290" s="141"/>
      <c r="EGW290" s="141"/>
      <c r="EGX290" s="141"/>
      <c r="EGY290" s="141"/>
      <c r="EGZ290" s="19">
        <f>IF(EGZ282&gt;=EHA97,1,0)</f>
        <v>1</v>
      </c>
      <c r="EHA290" s="141"/>
      <c r="EHB290" s="18"/>
      <c r="EHC290" s="141" t="s">
        <v>55</v>
      </c>
      <c r="EHD290" s="36" t="s">
        <v>54</v>
      </c>
      <c r="EHE290" s="141"/>
      <c r="EHF290" s="141"/>
      <c r="EHG290" s="141"/>
      <c r="EHH290" s="141"/>
      <c r="EHI290" s="19">
        <f>IF(EHI282&gt;=EHJ97,1,0)</f>
        <v>1</v>
      </c>
      <c r="EHJ290" s="141"/>
      <c r="EHK290" s="18"/>
      <c r="EHL290" s="141" t="s">
        <v>55</v>
      </c>
      <c r="EHM290" s="36" t="s">
        <v>54</v>
      </c>
      <c r="EHN290" s="141"/>
      <c r="EHO290" s="141"/>
      <c r="EHP290" s="141"/>
      <c r="EHQ290" s="141"/>
      <c r="EHR290" s="19">
        <f>IF(EHR282&gt;=EHS97,1,0)</f>
        <v>1</v>
      </c>
      <c r="EHS290" s="141"/>
      <c r="EHT290" s="18"/>
      <c r="EHU290" s="141" t="s">
        <v>55</v>
      </c>
      <c r="EHV290" s="36" t="s">
        <v>54</v>
      </c>
      <c r="EHW290" s="141"/>
      <c r="EHX290" s="141"/>
      <c r="EHY290" s="141"/>
      <c r="EHZ290" s="141"/>
      <c r="EIA290" s="19">
        <f>IF(EIA282&gt;=EIB97,1,0)</f>
        <v>1</v>
      </c>
      <c r="EIB290" s="141"/>
      <c r="EIC290" s="18"/>
      <c r="EID290" s="141" t="s">
        <v>55</v>
      </c>
      <c r="EIE290" s="36" t="s">
        <v>54</v>
      </c>
      <c r="EIF290" s="141"/>
      <c r="EIG290" s="141"/>
      <c r="EIH290" s="141"/>
      <c r="EII290" s="141"/>
      <c r="EIJ290" s="19">
        <f>IF(EIJ282&gt;=EIK97,1,0)</f>
        <v>1</v>
      </c>
      <c r="EIK290" s="141"/>
      <c r="EIL290" s="18"/>
      <c r="EIM290" s="141" t="s">
        <v>55</v>
      </c>
      <c r="EIN290" s="36" t="s">
        <v>54</v>
      </c>
      <c r="EIO290" s="141"/>
      <c r="EIP290" s="141"/>
      <c r="EIQ290" s="141"/>
      <c r="EIR290" s="141"/>
      <c r="EIS290" s="19">
        <f>IF(EIS282&gt;=EIT97,1,0)</f>
        <v>1</v>
      </c>
      <c r="EIT290" s="141"/>
      <c r="EIU290" s="18"/>
      <c r="EIV290" s="141" t="s">
        <v>55</v>
      </c>
      <c r="EIW290" s="36" t="s">
        <v>54</v>
      </c>
      <c r="EIX290" s="141"/>
      <c r="EIY290" s="141"/>
      <c r="EIZ290" s="141"/>
      <c r="EJA290" s="141"/>
      <c r="EJB290" s="19">
        <f>IF(EJB282&gt;=EJC97,1,0)</f>
        <v>1</v>
      </c>
      <c r="EJC290" s="141"/>
      <c r="EJD290" s="18"/>
      <c r="EJE290" s="141" t="s">
        <v>55</v>
      </c>
      <c r="EJF290" s="36" t="s">
        <v>54</v>
      </c>
      <c r="EJG290" s="141"/>
      <c r="EJH290" s="141"/>
      <c r="EJI290" s="141"/>
      <c r="EJJ290" s="141"/>
      <c r="EJK290" s="19">
        <f>IF(EJK282&gt;=EJL97,1,0)</f>
        <v>1</v>
      </c>
      <c r="EJL290" s="141"/>
      <c r="EJM290" s="18"/>
      <c r="EJN290" s="141" t="s">
        <v>55</v>
      </c>
      <c r="EJO290" s="36" t="s">
        <v>54</v>
      </c>
      <c r="EJP290" s="141"/>
      <c r="EJQ290" s="141"/>
      <c r="EJR290" s="141"/>
      <c r="EJS290" s="141"/>
      <c r="EJT290" s="19">
        <f>IF(EJT282&gt;=EJU97,1,0)</f>
        <v>1</v>
      </c>
      <c r="EJU290" s="141"/>
      <c r="EJV290" s="18"/>
      <c r="EJW290" s="141" t="s">
        <v>55</v>
      </c>
      <c r="EJX290" s="36" t="s">
        <v>54</v>
      </c>
      <c r="EJY290" s="141"/>
      <c r="EJZ290" s="141"/>
      <c r="EKA290" s="141"/>
      <c r="EKB290" s="141"/>
      <c r="EKC290" s="19">
        <f>IF(EKC282&gt;=EKD97,1,0)</f>
        <v>1</v>
      </c>
      <c r="EKD290" s="141"/>
      <c r="EKE290" s="18"/>
      <c r="EKF290" s="141" t="s">
        <v>55</v>
      </c>
      <c r="EKG290" s="36" t="s">
        <v>54</v>
      </c>
      <c r="EKH290" s="141"/>
      <c r="EKI290" s="141"/>
      <c r="EKJ290" s="141"/>
      <c r="EKK290" s="141"/>
      <c r="EKL290" s="19">
        <f>IF(EKL282&gt;=EKM97,1,0)</f>
        <v>1</v>
      </c>
      <c r="EKM290" s="141"/>
      <c r="EKN290" s="18"/>
      <c r="EKO290" s="141" t="s">
        <v>55</v>
      </c>
      <c r="EKP290" s="36" t="s">
        <v>54</v>
      </c>
      <c r="EKQ290" s="141"/>
      <c r="EKR290" s="141"/>
      <c r="EKS290" s="141"/>
      <c r="EKT290" s="141"/>
      <c r="EKU290" s="19">
        <f>IF(EKU282&gt;=EKV97,1,0)</f>
        <v>1</v>
      </c>
      <c r="EKV290" s="141"/>
      <c r="EKW290" s="18"/>
      <c r="EKX290" s="141" t="s">
        <v>55</v>
      </c>
      <c r="EKY290" s="36" t="s">
        <v>54</v>
      </c>
      <c r="EKZ290" s="141"/>
      <c r="ELA290" s="141"/>
      <c r="ELB290" s="141"/>
      <c r="ELC290" s="141"/>
      <c r="ELD290" s="19">
        <f>IF(ELD282&gt;=ELE97,1,0)</f>
        <v>1</v>
      </c>
      <c r="ELE290" s="141"/>
      <c r="ELF290" s="18"/>
      <c r="ELG290" s="141" t="s">
        <v>55</v>
      </c>
      <c r="ELH290" s="36" t="s">
        <v>54</v>
      </c>
      <c r="ELI290" s="141"/>
      <c r="ELJ290" s="141"/>
      <c r="ELK290" s="141"/>
      <c r="ELL290" s="141"/>
      <c r="ELM290" s="19">
        <f>IF(ELM282&gt;=ELN97,1,0)</f>
        <v>1</v>
      </c>
      <c r="ELN290" s="141"/>
      <c r="ELO290" s="18"/>
      <c r="ELP290" s="141" t="s">
        <v>55</v>
      </c>
      <c r="ELQ290" s="36" t="s">
        <v>54</v>
      </c>
      <c r="ELR290" s="141"/>
      <c r="ELS290" s="141"/>
      <c r="ELT290" s="141"/>
      <c r="ELU290" s="141"/>
      <c r="ELV290" s="19">
        <f>IF(ELV282&gt;=ELW97,1,0)</f>
        <v>1</v>
      </c>
      <c r="ELW290" s="141"/>
      <c r="ELX290" s="18"/>
      <c r="ELY290" s="141" t="s">
        <v>55</v>
      </c>
      <c r="ELZ290" s="36" t="s">
        <v>54</v>
      </c>
      <c r="EMA290" s="141"/>
      <c r="EMB290" s="141"/>
      <c r="EMC290" s="141"/>
      <c r="EMD290" s="141"/>
      <c r="EME290" s="19">
        <f>IF(EME282&gt;=EMF97,1,0)</f>
        <v>1</v>
      </c>
      <c r="EMF290" s="141"/>
      <c r="EMG290" s="18"/>
      <c r="EMH290" s="141" t="s">
        <v>55</v>
      </c>
      <c r="EMI290" s="36" t="s">
        <v>54</v>
      </c>
      <c r="EMJ290" s="141"/>
      <c r="EMK290" s="141"/>
      <c r="EML290" s="141"/>
      <c r="EMM290" s="141"/>
      <c r="EMN290" s="19">
        <f>IF(EMN282&gt;=EMO97,1,0)</f>
        <v>1</v>
      </c>
      <c r="EMO290" s="141"/>
      <c r="EMP290" s="18"/>
      <c r="EMQ290" s="141" t="s">
        <v>55</v>
      </c>
      <c r="EMR290" s="36" t="s">
        <v>54</v>
      </c>
      <c r="EMS290" s="141"/>
      <c r="EMT290" s="141"/>
      <c r="EMU290" s="141"/>
      <c r="EMV290" s="141"/>
      <c r="EMW290" s="19">
        <f>IF(EMW282&gt;=EMX97,1,0)</f>
        <v>1</v>
      </c>
      <c r="EMX290" s="141"/>
      <c r="EMY290" s="18"/>
      <c r="EMZ290" s="141" t="s">
        <v>55</v>
      </c>
      <c r="ENA290" s="36" t="s">
        <v>54</v>
      </c>
      <c r="ENB290" s="141"/>
      <c r="ENC290" s="141"/>
      <c r="END290" s="141"/>
      <c r="ENE290" s="141"/>
      <c r="ENF290" s="19">
        <f>IF(ENF282&gt;=ENG97,1,0)</f>
        <v>1</v>
      </c>
      <c r="ENG290" s="141"/>
      <c r="ENH290" s="18"/>
      <c r="ENI290" s="141" t="s">
        <v>55</v>
      </c>
      <c r="ENJ290" s="36" t="s">
        <v>54</v>
      </c>
      <c r="ENK290" s="141"/>
      <c r="ENL290" s="141"/>
      <c r="ENM290" s="141"/>
      <c r="ENN290" s="141"/>
      <c r="ENO290" s="19">
        <f>IF(ENO282&gt;=ENP97,1,0)</f>
        <v>1</v>
      </c>
      <c r="ENP290" s="141"/>
      <c r="ENQ290" s="18"/>
      <c r="ENR290" s="141" t="s">
        <v>55</v>
      </c>
      <c r="ENS290" s="36" t="s">
        <v>54</v>
      </c>
      <c r="ENT290" s="141"/>
      <c r="ENU290" s="141"/>
      <c r="ENV290" s="141"/>
      <c r="ENW290" s="141"/>
      <c r="ENX290" s="19">
        <f>IF(ENX282&gt;=ENY97,1,0)</f>
        <v>1</v>
      </c>
      <c r="ENY290" s="141"/>
      <c r="ENZ290" s="18"/>
      <c r="EOA290" s="141" t="s">
        <v>55</v>
      </c>
      <c r="EOB290" s="36" t="s">
        <v>54</v>
      </c>
      <c r="EOC290" s="141"/>
      <c r="EOD290" s="141"/>
      <c r="EOE290" s="141"/>
      <c r="EOF290" s="141"/>
      <c r="EOG290" s="19">
        <f>IF(EOG282&gt;=EOH97,1,0)</f>
        <v>1</v>
      </c>
      <c r="EOH290" s="141"/>
      <c r="EOI290" s="18"/>
      <c r="EOJ290" s="141" t="s">
        <v>55</v>
      </c>
      <c r="EOK290" s="36" t="s">
        <v>54</v>
      </c>
      <c r="EOL290" s="141"/>
      <c r="EOM290" s="141"/>
      <c r="EON290" s="141"/>
      <c r="EOO290" s="141"/>
      <c r="EOP290" s="19">
        <f>IF(EOP282&gt;=EOQ97,1,0)</f>
        <v>1</v>
      </c>
      <c r="EOQ290" s="141"/>
      <c r="EOR290" s="18"/>
      <c r="EOS290" s="141" t="s">
        <v>55</v>
      </c>
      <c r="EOT290" s="36" t="s">
        <v>54</v>
      </c>
      <c r="EOU290" s="141"/>
      <c r="EOV290" s="141"/>
      <c r="EOW290" s="141"/>
      <c r="EOX290" s="141"/>
      <c r="EOY290" s="19">
        <f>IF(EOY282&gt;=EOZ97,1,0)</f>
        <v>1</v>
      </c>
      <c r="EOZ290" s="141"/>
      <c r="EPA290" s="18"/>
      <c r="EPB290" s="141" t="s">
        <v>55</v>
      </c>
      <c r="EPC290" s="36" t="s">
        <v>54</v>
      </c>
      <c r="EPD290" s="141"/>
      <c r="EPE290" s="141"/>
      <c r="EPF290" s="141"/>
      <c r="EPG290" s="141"/>
      <c r="EPH290" s="19">
        <f>IF(EPH282&gt;=EPI97,1,0)</f>
        <v>1</v>
      </c>
      <c r="EPI290" s="141"/>
      <c r="EPJ290" s="18"/>
      <c r="EPK290" s="141" t="s">
        <v>55</v>
      </c>
      <c r="EPL290" s="36" t="s">
        <v>54</v>
      </c>
      <c r="EPM290" s="141"/>
      <c r="EPN290" s="141"/>
      <c r="EPO290" s="141"/>
      <c r="EPP290" s="141"/>
      <c r="EPQ290" s="19">
        <f>IF(EPQ282&gt;=EPR97,1,0)</f>
        <v>1</v>
      </c>
      <c r="EPR290" s="141"/>
      <c r="EPS290" s="18"/>
      <c r="EPT290" s="141" t="s">
        <v>55</v>
      </c>
      <c r="EPU290" s="36" t="s">
        <v>54</v>
      </c>
      <c r="EPV290" s="141"/>
      <c r="EPW290" s="141"/>
      <c r="EPX290" s="141"/>
      <c r="EPY290" s="141"/>
      <c r="EPZ290" s="19">
        <f>IF(EPZ282&gt;=EQA97,1,0)</f>
        <v>1</v>
      </c>
      <c r="EQA290" s="141"/>
      <c r="EQB290" s="18"/>
      <c r="EQC290" s="141" t="s">
        <v>55</v>
      </c>
      <c r="EQD290" s="36" t="s">
        <v>54</v>
      </c>
      <c r="EQE290" s="141"/>
      <c r="EQF290" s="141"/>
      <c r="EQG290" s="141"/>
      <c r="EQH290" s="141"/>
      <c r="EQI290" s="19">
        <f>IF(EQI282&gt;=EQJ97,1,0)</f>
        <v>1</v>
      </c>
      <c r="EQJ290" s="141"/>
      <c r="EQK290" s="18"/>
      <c r="EQL290" s="141" t="s">
        <v>55</v>
      </c>
      <c r="EQM290" s="36" t="s">
        <v>54</v>
      </c>
      <c r="EQN290" s="141"/>
      <c r="EQO290" s="141"/>
      <c r="EQP290" s="141"/>
      <c r="EQQ290" s="141"/>
      <c r="EQR290" s="19">
        <f>IF(EQR282&gt;=EQS97,1,0)</f>
        <v>1</v>
      </c>
      <c r="EQS290" s="141"/>
      <c r="EQT290" s="18"/>
      <c r="EQU290" s="141" t="s">
        <v>55</v>
      </c>
      <c r="EQV290" s="36" t="s">
        <v>54</v>
      </c>
      <c r="EQW290" s="141"/>
      <c r="EQX290" s="141"/>
      <c r="EQY290" s="141"/>
      <c r="EQZ290" s="141"/>
      <c r="ERA290" s="19">
        <f>IF(ERA282&gt;=ERB97,1,0)</f>
        <v>1</v>
      </c>
      <c r="ERB290" s="141"/>
      <c r="ERC290" s="18"/>
      <c r="ERD290" s="141" t="s">
        <v>55</v>
      </c>
      <c r="ERE290" s="36" t="s">
        <v>54</v>
      </c>
      <c r="ERF290" s="141"/>
      <c r="ERG290" s="141"/>
      <c r="ERH290" s="141"/>
      <c r="ERI290" s="141"/>
      <c r="ERJ290" s="19">
        <f>IF(ERJ282&gt;=ERK97,1,0)</f>
        <v>1</v>
      </c>
      <c r="ERK290" s="141"/>
      <c r="ERL290" s="18"/>
      <c r="ERM290" s="141" t="s">
        <v>55</v>
      </c>
      <c r="ERN290" s="36" t="s">
        <v>54</v>
      </c>
      <c r="ERO290" s="141"/>
      <c r="ERP290" s="141"/>
      <c r="ERQ290" s="141"/>
      <c r="ERR290" s="141"/>
      <c r="ERS290" s="19">
        <f>IF(ERS282&gt;=ERT97,1,0)</f>
        <v>1</v>
      </c>
      <c r="ERT290" s="141"/>
      <c r="ERU290" s="18"/>
      <c r="ERV290" s="141" t="s">
        <v>55</v>
      </c>
      <c r="ERW290" s="36" t="s">
        <v>54</v>
      </c>
      <c r="ERX290" s="141"/>
      <c r="ERY290" s="141"/>
      <c r="ERZ290" s="141"/>
      <c r="ESA290" s="141"/>
      <c r="ESB290" s="19">
        <f>IF(ESB282&gt;=ESC97,1,0)</f>
        <v>1</v>
      </c>
      <c r="ESC290" s="141"/>
      <c r="ESD290" s="18"/>
      <c r="ESE290" s="141" t="s">
        <v>55</v>
      </c>
      <c r="ESF290" s="36" t="s">
        <v>54</v>
      </c>
      <c r="ESG290" s="141"/>
      <c r="ESH290" s="141"/>
      <c r="ESI290" s="141"/>
      <c r="ESJ290" s="141"/>
      <c r="ESK290" s="19">
        <f>IF(ESK282&gt;=ESL97,1,0)</f>
        <v>1</v>
      </c>
      <c r="ESL290" s="141"/>
      <c r="ESM290" s="18"/>
      <c r="ESN290" s="141" t="s">
        <v>55</v>
      </c>
      <c r="ESO290" s="36" t="s">
        <v>54</v>
      </c>
      <c r="ESP290" s="141"/>
      <c r="ESQ290" s="141"/>
      <c r="ESR290" s="141"/>
      <c r="ESS290" s="141"/>
      <c r="EST290" s="19">
        <f>IF(EST282&gt;=ESU97,1,0)</f>
        <v>1</v>
      </c>
      <c r="ESU290" s="141"/>
      <c r="ESV290" s="18"/>
      <c r="ESW290" s="141" t="s">
        <v>55</v>
      </c>
      <c r="ESX290" s="36" t="s">
        <v>54</v>
      </c>
      <c r="ESY290" s="141"/>
      <c r="ESZ290" s="141"/>
      <c r="ETA290" s="141"/>
      <c r="ETB290" s="141"/>
      <c r="ETC290" s="19">
        <f>IF(ETC282&gt;=ETD97,1,0)</f>
        <v>1</v>
      </c>
      <c r="ETD290" s="141"/>
      <c r="ETE290" s="18"/>
      <c r="ETF290" s="141" t="s">
        <v>55</v>
      </c>
      <c r="ETG290" s="36" t="s">
        <v>54</v>
      </c>
      <c r="ETH290" s="141"/>
      <c r="ETI290" s="141"/>
      <c r="ETJ290" s="141"/>
      <c r="ETK290" s="141"/>
      <c r="ETL290" s="19">
        <f>IF(ETL282&gt;=ETM97,1,0)</f>
        <v>1</v>
      </c>
      <c r="ETM290" s="141"/>
      <c r="ETN290" s="18"/>
      <c r="ETO290" s="141" t="s">
        <v>55</v>
      </c>
      <c r="ETP290" s="36" t="s">
        <v>54</v>
      </c>
      <c r="ETQ290" s="141"/>
      <c r="ETR290" s="141"/>
      <c r="ETS290" s="141"/>
      <c r="ETT290" s="141"/>
      <c r="ETU290" s="19">
        <f>IF(ETU282&gt;=ETV97,1,0)</f>
        <v>1</v>
      </c>
      <c r="ETV290" s="141"/>
      <c r="ETW290" s="18"/>
      <c r="ETX290" s="141" t="s">
        <v>55</v>
      </c>
      <c r="ETY290" s="36" t="s">
        <v>54</v>
      </c>
      <c r="ETZ290" s="141"/>
      <c r="EUA290" s="141"/>
      <c r="EUB290" s="141"/>
      <c r="EUC290" s="141"/>
      <c r="EUD290" s="19">
        <f>IF(EUD282&gt;=EUE97,1,0)</f>
        <v>1</v>
      </c>
      <c r="EUE290" s="141"/>
      <c r="EUF290" s="18"/>
      <c r="EUG290" s="141" t="s">
        <v>55</v>
      </c>
      <c r="EUH290" s="36" t="s">
        <v>54</v>
      </c>
      <c r="EUI290" s="141"/>
      <c r="EUJ290" s="141"/>
      <c r="EUK290" s="141"/>
      <c r="EUL290" s="141"/>
      <c r="EUM290" s="19">
        <f>IF(EUM282&gt;=EUN97,1,0)</f>
        <v>1</v>
      </c>
      <c r="EUN290" s="141"/>
      <c r="EUO290" s="18"/>
      <c r="EUP290" s="141" t="s">
        <v>55</v>
      </c>
      <c r="EUQ290" s="36" t="s">
        <v>54</v>
      </c>
      <c r="EUR290" s="141"/>
      <c r="EUS290" s="141"/>
      <c r="EUT290" s="141"/>
      <c r="EUU290" s="141"/>
      <c r="EUV290" s="19">
        <f>IF(EUV282&gt;=EUW97,1,0)</f>
        <v>1</v>
      </c>
      <c r="EUW290" s="141"/>
      <c r="EUX290" s="18"/>
      <c r="EUY290" s="141" t="s">
        <v>55</v>
      </c>
      <c r="EUZ290" s="36" t="s">
        <v>54</v>
      </c>
      <c r="EVA290" s="141"/>
      <c r="EVB290" s="141"/>
      <c r="EVC290" s="141"/>
      <c r="EVD290" s="141"/>
      <c r="EVE290" s="19">
        <f>IF(EVE282&gt;=EVF97,1,0)</f>
        <v>1</v>
      </c>
      <c r="EVF290" s="141"/>
      <c r="EVG290" s="18"/>
      <c r="EVH290" s="141" t="s">
        <v>55</v>
      </c>
      <c r="EVI290" s="36" t="s">
        <v>54</v>
      </c>
      <c r="EVJ290" s="141"/>
      <c r="EVK290" s="141"/>
      <c r="EVL290" s="141"/>
      <c r="EVM290" s="141"/>
      <c r="EVN290" s="19">
        <f>IF(EVN282&gt;=EVO97,1,0)</f>
        <v>1</v>
      </c>
      <c r="EVO290" s="141"/>
      <c r="EVP290" s="18"/>
      <c r="EVQ290" s="141" t="s">
        <v>55</v>
      </c>
      <c r="EVR290" s="36" t="s">
        <v>54</v>
      </c>
      <c r="EVS290" s="141"/>
      <c r="EVT290" s="141"/>
      <c r="EVU290" s="141"/>
      <c r="EVV290" s="141"/>
      <c r="EVW290" s="19">
        <f>IF(EVW282&gt;=EVX97,1,0)</f>
        <v>1</v>
      </c>
      <c r="EVX290" s="141"/>
      <c r="EVY290" s="18"/>
      <c r="EVZ290" s="141" t="s">
        <v>55</v>
      </c>
      <c r="EWA290" s="36" t="s">
        <v>54</v>
      </c>
      <c r="EWB290" s="141"/>
      <c r="EWC290" s="141"/>
      <c r="EWD290" s="141"/>
      <c r="EWE290" s="141"/>
      <c r="EWF290" s="19">
        <f>IF(EWF282&gt;=EWG97,1,0)</f>
        <v>1</v>
      </c>
      <c r="EWG290" s="141"/>
      <c r="EWH290" s="18"/>
      <c r="EWI290" s="141" t="s">
        <v>55</v>
      </c>
      <c r="EWJ290" s="36" t="s">
        <v>54</v>
      </c>
      <c r="EWK290" s="141"/>
      <c r="EWL290" s="141"/>
      <c r="EWM290" s="141"/>
      <c r="EWN290" s="141"/>
      <c r="EWO290" s="19">
        <f>IF(EWO282&gt;=EWP97,1,0)</f>
        <v>1</v>
      </c>
      <c r="EWP290" s="141"/>
      <c r="EWQ290" s="18"/>
      <c r="EWR290" s="141" t="s">
        <v>55</v>
      </c>
      <c r="EWS290" s="36" t="s">
        <v>54</v>
      </c>
      <c r="EWT290" s="141"/>
      <c r="EWU290" s="141"/>
      <c r="EWV290" s="141"/>
      <c r="EWW290" s="141"/>
      <c r="EWX290" s="19">
        <f>IF(EWX282&gt;=EWY97,1,0)</f>
        <v>1</v>
      </c>
      <c r="EWY290" s="141"/>
      <c r="EWZ290" s="18"/>
      <c r="EXA290" s="141" t="s">
        <v>55</v>
      </c>
      <c r="EXB290" s="36" t="s">
        <v>54</v>
      </c>
      <c r="EXC290" s="141"/>
      <c r="EXD290" s="141"/>
      <c r="EXE290" s="141"/>
      <c r="EXF290" s="141"/>
      <c r="EXG290" s="19">
        <f>IF(EXG282&gt;=EXH97,1,0)</f>
        <v>1</v>
      </c>
      <c r="EXH290" s="141"/>
      <c r="EXI290" s="18"/>
      <c r="EXJ290" s="141" t="s">
        <v>55</v>
      </c>
      <c r="EXK290" s="36" t="s">
        <v>54</v>
      </c>
      <c r="EXL290" s="141"/>
      <c r="EXM290" s="141"/>
      <c r="EXN290" s="141"/>
      <c r="EXO290" s="141"/>
      <c r="EXP290" s="19">
        <f>IF(EXP282&gt;=EXQ97,1,0)</f>
        <v>1</v>
      </c>
      <c r="EXQ290" s="141"/>
      <c r="EXR290" s="18"/>
      <c r="EXS290" s="141" t="s">
        <v>55</v>
      </c>
      <c r="EXT290" s="36" t="s">
        <v>54</v>
      </c>
      <c r="EXU290" s="141"/>
      <c r="EXV290" s="141"/>
      <c r="EXW290" s="141"/>
      <c r="EXX290" s="141"/>
      <c r="EXY290" s="19">
        <f>IF(EXY282&gt;=EXZ97,1,0)</f>
        <v>1</v>
      </c>
      <c r="EXZ290" s="141"/>
      <c r="EYA290" s="18"/>
      <c r="EYB290" s="141" t="s">
        <v>55</v>
      </c>
      <c r="EYC290" s="36" t="s">
        <v>54</v>
      </c>
      <c r="EYD290" s="141"/>
      <c r="EYE290" s="141"/>
      <c r="EYF290" s="141"/>
      <c r="EYG290" s="141"/>
      <c r="EYH290" s="19">
        <f>IF(EYH282&gt;=EYI97,1,0)</f>
        <v>1</v>
      </c>
      <c r="EYI290" s="141"/>
      <c r="EYJ290" s="18"/>
      <c r="EYK290" s="141" t="s">
        <v>55</v>
      </c>
      <c r="EYL290" s="36" t="s">
        <v>54</v>
      </c>
      <c r="EYM290" s="141"/>
      <c r="EYN290" s="141"/>
      <c r="EYO290" s="141"/>
      <c r="EYP290" s="141"/>
      <c r="EYQ290" s="19">
        <f>IF(EYQ282&gt;=EYR97,1,0)</f>
        <v>1</v>
      </c>
      <c r="EYR290" s="141"/>
      <c r="EYS290" s="18"/>
      <c r="EYT290" s="141" t="s">
        <v>55</v>
      </c>
      <c r="EYU290" s="36" t="s">
        <v>54</v>
      </c>
      <c r="EYV290" s="141"/>
      <c r="EYW290" s="141"/>
      <c r="EYX290" s="141"/>
      <c r="EYY290" s="141"/>
      <c r="EYZ290" s="19">
        <f>IF(EYZ282&gt;=EZA97,1,0)</f>
        <v>1</v>
      </c>
      <c r="EZA290" s="141"/>
      <c r="EZB290" s="18"/>
      <c r="EZC290" s="141" t="s">
        <v>55</v>
      </c>
      <c r="EZD290" s="36" t="s">
        <v>54</v>
      </c>
      <c r="EZE290" s="141"/>
      <c r="EZF290" s="141"/>
      <c r="EZG290" s="141"/>
      <c r="EZH290" s="141"/>
      <c r="EZI290" s="19">
        <f>IF(EZI282&gt;=EZJ97,1,0)</f>
        <v>1</v>
      </c>
      <c r="EZJ290" s="141"/>
      <c r="EZK290" s="18"/>
      <c r="EZL290" s="141" t="s">
        <v>55</v>
      </c>
      <c r="EZM290" s="36" t="s">
        <v>54</v>
      </c>
      <c r="EZN290" s="141"/>
      <c r="EZO290" s="141"/>
      <c r="EZP290" s="141"/>
      <c r="EZQ290" s="141"/>
      <c r="EZR290" s="19">
        <f>IF(EZR282&gt;=EZS97,1,0)</f>
        <v>1</v>
      </c>
      <c r="EZS290" s="141"/>
      <c r="EZT290" s="18"/>
      <c r="EZU290" s="141" t="s">
        <v>55</v>
      </c>
      <c r="EZV290" s="36" t="s">
        <v>54</v>
      </c>
      <c r="EZW290" s="141"/>
      <c r="EZX290" s="141"/>
      <c r="EZY290" s="141"/>
      <c r="EZZ290" s="141"/>
      <c r="FAA290" s="19">
        <f>IF(FAA282&gt;=FAB97,1,0)</f>
        <v>1</v>
      </c>
      <c r="FAB290" s="141"/>
      <c r="FAC290" s="18"/>
      <c r="FAD290" s="141" t="s">
        <v>55</v>
      </c>
      <c r="FAE290" s="36" t="s">
        <v>54</v>
      </c>
      <c r="FAF290" s="141"/>
      <c r="FAG290" s="141"/>
      <c r="FAH290" s="141"/>
      <c r="FAI290" s="141"/>
      <c r="FAJ290" s="19">
        <f>IF(FAJ282&gt;=FAK97,1,0)</f>
        <v>1</v>
      </c>
      <c r="FAK290" s="141"/>
      <c r="FAL290" s="18"/>
      <c r="FAM290" s="141" t="s">
        <v>55</v>
      </c>
      <c r="FAN290" s="36" t="s">
        <v>54</v>
      </c>
      <c r="FAO290" s="141"/>
      <c r="FAP290" s="141"/>
      <c r="FAQ290" s="141"/>
      <c r="FAR290" s="141"/>
      <c r="FAS290" s="19">
        <f>IF(FAS282&gt;=FAT97,1,0)</f>
        <v>1</v>
      </c>
      <c r="FAT290" s="141"/>
      <c r="FAU290" s="18"/>
      <c r="FAV290" s="141" t="s">
        <v>55</v>
      </c>
      <c r="FAW290" s="36" t="s">
        <v>54</v>
      </c>
      <c r="FAX290" s="141"/>
      <c r="FAY290" s="141"/>
      <c r="FAZ290" s="141"/>
      <c r="FBA290" s="141"/>
      <c r="FBB290" s="19">
        <f>IF(FBB282&gt;=FBC97,1,0)</f>
        <v>1</v>
      </c>
      <c r="FBC290" s="141"/>
      <c r="FBD290" s="18"/>
      <c r="FBE290" s="141" t="s">
        <v>55</v>
      </c>
      <c r="FBF290" s="36" t="s">
        <v>54</v>
      </c>
      <c r="FBG290" s="141"/>
      <c r="FBH290" s="141"/>
      <c r="FBI290" s="141"/>
      <c r="FBJ290" s="141"/>
      <c r="FBK290" s="19">
        <f>IF(FBK282&gt;=FBL97,1,0)</f>
        <v>1</v>
      </c>
      <c r="FBL290" s="141"/>
      <c r="FBM290" s="18"/>
      <c r="FBN290" s="141" t="s">
        <v>55</v>
      </c>
      <c r="FBO290" s="36" t="s">
        <v>54</v>
      </c>
      <c r="FBP290" s="141"/>
      <c r="FBQ290" s="141"/>
      <c r="FBR290" s="141"/>
      <c r="FBS290" s="141"/>
      <c r="FBT290" s="19">
        <f>IF(FBT282&gt;=FBU97,1,0)</f>
        <v>1</v>
      </c>
      <c r="FBU290" s="141"/>
      <c r="FBV290" s="18"/>
      <c r="FBW290" s="141" t="s">
        <v>55</v>
      </c>
      <c r="FBX290" s="36" t="s">
        <v>54</v>
      </c>
      <c r="FBY290" s="141"/>
      <c r="FBZ290" s="141"/>
      <c r="FCA290" s="141"/>
      <c r="FCB290" s="141"/>
      <c r="FCC290" s="19">
        <f>IF(FCC282&gt;=FCD97,1,0)</f>
        <v>1</v>
      </c>
      <c r="FCD290" s="141"/>
      <c r="FCE290" s="18"/>
      <c r="FCF290" s="141" t="s">
        <v>55</v>
      </c>
      <c r="FCG290" s="36" t="s">
        <v>54</v>
      </c>
      <c r="FCH290" s="141"/>
      <c r="FCI290" s="141"/>
      <c r="FCJ290" s="141"/>
      <c r="FCK290" s="141"/>
      <c r="FCL290" s="19">
        <f>IF(FCL282&gt;=FCM97,1,0)</f>
        <v>1</v>
      </c>
      <c r="FCM290" s="141"/>
      <c r="FCN290" s="18"/>
      <c r="FCO290" s="141" t="s">
        <v>55</v>
      </c>
      <c r="FCP290" s="36" t="s">
        <v>54</v>
      </c>
      <c r="FCQ290" s="141"/>
      <c r="FCR290" s="141"/>
      <c r="FCS290" s="141"/>
      <c r="FCT290" s="141"/>
      <c r="FCU290" s="19">
        <f>IF(FCU282&gt;=FCV97,1,0)</f>
        <v>1</v>
      </c>
      <c r="FCV290" s="141"/>
      <c r="FCW290" s="18"/>
      <c r="FCX290" s="141" t="s">
        <v>55</v>
      </c>
      <c r="FCY290" s="36" t="s">
        <v>54</v>
      </c>
      <c r="FCZ290" s="141"/>
      <c r="FDA290" s="141"/>
      <c r="FDB290" s="141"/>
      <c r="FDC290" s="141"/>
      <c r="FDD290" s="19">
        <f>IF(FDD282&gt;=FDE97,1,0)</f>
        <v>1</v>
      </c>
      <c r="FDE290" s="141"/>
      <c r="FDF290" s="18"/>
      <c r="FDG290" s="141" t="s">
        <v>55</v>
      </c>
      <c r="FDH290" s="36" t="s">
        <v>54</v>
      </c>
      <c r="FDI290" s="141"/>
      <c r="FDJ290" s="141"/>
      <c r="FDK290" s="141"/>
      <c r="FDL290" s="141"/>
      <c r="FDM290" s="19">
        <f>IF(FDM282&gt;=FDN97,1,0)</f>
        <v>1</v>
      </c>
      <c r="FDN290" s="141"/>
      <c r="FDO290" s="18"/>
      <c r="FDP290" s="141" t="s">
        <v>55</v>
      </c>
      <c r="FDQ290" s="36" t="s">
        <v>54</v>
      </c>
      <c r="FDR290" s="141"/>
      <c r="FDS290" s="141"/>
      <c r="FDT290" s="141"/>
      <c r="FDU290" s="141"/>
      <c r="FDV290" s="19">
        <f>IF(FDV282&gt;=FDW97,1,0)</f>
        <v>1</v>
      </c>
      <c r="FDW290" s="141"/>
      <c r="FDX290" s="18"/>
      <c r="FDY290" s="141" t="s">
        <v>55</v>
      </c>
      <c r="FDZ290" s="36" t="s">
        <v>54</v>
      </c>
      <c r="FEA290" s="141"/>
      <c r="FEB290" s="141"/>
      <c r="FEC290" s="141"/>
      <c r="FED290" s="141"/>
      <c r="FEE290" s="19">
        <f>IF(FEE282&gt;=FEF97,1,0)</f>
        <v>1</v>
      </c>
      <c r="FEF290" s="141"/>
      <c r="FEG290" s="18"/>
      <c r="FEH290" s="141" t="s">
        <v>55</v>
      </c>
      <c r="FEI290" s="36" t="s">
        <v>54</v>
      </c>
      <c r="FEJ290" s="141"/>
      <c r="FEK290" s="141"/>
      <c r="FEL290" s="141"/>
      <c r="FEM290" s="141"/>
      <c r="FEN290" s="19">
        <f>IF(FEN282&gt;=FEO97,1,0)</f>
        <v>1</v>
      </c>
      <c r="FEO290" s="141"/>
      <c r="FEP290" s="18"/>
      <c r="FEQ290" s="141" t="s">
        <v>55</v>
      </c>
      <c r="FER290" s="36" t="s">
        <v>54</v>
      </c>
      <c r="FES290" s="141"/>
      <c r="FET290" s="141"/>
      <c r="FEU290" s="141"/>
      <c r="FEV290" s="141"/>
      <c r="FEW290" s="19">
        <f>IF(FEW282&gt;=FEX97,1,0)</f>
        <v>1</v>
      </c>
      <c r="FEX290" s="141"/>
      <c r="FEY290" s="18"/>
      <c r="FEZ290" s="141" t="s">
        <v>55</v>
      </c>
      <c r="FFA290" s="36" t="s">
        <v>54</v>
      </c>
      <c r="FFB290" s="141"/>
      <c r="FFC290" s="141"/>
      <c r="FFD290" s="141"/>
      <c r="FFE290" s="141"/>
      <c r="FFF290" s="19">
        <f>IF(FFF282&gt;=FFG97,1,0)</f>
        <v>1</v>
      </c>
      <c r="FFG290" s="141"/>
      <c r="FFH290" s="18"/>
      <c r="FFI290" s="141" t="s">
        <v>55</v>
      </c>
      <c r="FFJ290" s="36" t="s">
        <v>54</v>
      </c>
      <c r="FFK290" s="141"/>
      <c r="FFL290" s="141"/>
      <c r="FFM290" s="141"/>
      <c r="FFN290" s="141"/>
      <c r="FFO290" s="19">
        <f>IF(FFO282&gt;=FFP97,1,0)</f>
        <v>1</v>
      </c>
      <c r="FFP290" s="141"/>
      <c r="FFQ290" s="18"/>
      <c r="FFR290" s="141" t="s">
        <v>55</v>
      </c>
      <c r="FFS290" s="36" t="s">
        <v>54</v>
      </c>
      <c r="FFT290" s="141"/>
      <c r="FFU290" s="141"/>
      <c r="FFV290" s="141"/>
      <c r="FFW290" s="141"/>
      <c r="FFX290" s="19">
        <f>IF(FFX282&gt;=FFY97,1,0)</f>
        <v>1</v>
      </c>
      <c r="FFY290" s="141"/>
      <c r="FFZ290" s="18"/>
      <c r="FGA290" s="141" t="s">
        <v>55</v>
      </c>
      <c r="FGB290" s="36" t="s">
        <v>54</v>
      </c>
      <c r="FGC290" s="141"/>
      <c r="FGD290" s="141"/>
      <c r="FGE290" s="141"/>
      <c r="FGF290" s="141"/>
      <c r="FGG290" s="19">
        <f>IF(FGG282&gt;=FGH97,1,0)</f>
        <v>1</v>
      </c>
      <c r="FGH290" s="141"/>
      <c r="FGI290" s="18"/>
      <c r="FGJ290" s="141" t="s">
        <v>55</v>
      </c>
      <c r="FGK290" s="36" t="s">
        <v>54</v>
      </c>
      <c r="FGL290" s="141"/>
      <c r="FGM290" s="141"/>
      <c r="FGN290" s="141"/>
      <c r="FGO290" s="141"/>
      <c r="FGP290" s="19">
        <f>IF(FGP282&gt;=FGQ97,1,0)</f>
        <v>1</v>
      </c>
      <c r="FGQ290" s="141"/>
      <c r="FGR290" s="18"/>
      <c r="FGS290" s="141" t="s">
        <v>55</v>
      </c>
      <c r="FGT290" s="36" t="s">
        <v>54</v>
      </c>
      <c r="FGU290" s="141"/>
      <c r="FGV290" s="141"/>
      <c r="FGW290" s="141"/>
      <c r="FGX290" s="141"/>
      <c r="FGY290" s="19">
        <f>IF(FGY282&gt;=FGZ97,1,0)</f>
        <v>1</v>
      </c>
      <c r="FGZ290" s="141"/>
      <c r="FHA290" s="18"/>
      <c r="FHB290" s="141" t="s">
        <v>55</v>
      </c>
      <c r="FHC290" s="36" t="s">
        <v>54</v>
      </c>
      <c r="FHD290" s="141"/>
      <c r="FHE290" s="141"/>
      <c r="FHF290" s="141"/>
      <c r="FHG290" s="141"/>
      <c r="FHH290" s="19">
        <f>IF(FHH282&gt;=FHI97,1,0)</f>
        <v>1</v>
      </c>
      <c r="FHI290" s="141"/>
      <c r="FHJ290" s="18"/>
      <c r="FHK290" s="141" t="s">
        <v>55</v>
      </c>
      <c r="FHL290" s="36" t="s">
        <v>54</v>
      </c>
      <c r="FHM290" s="141"/>
      <c r="FHN290" s="141"/>
      <c r="FHO290" s="141"/>
      <c r="FHP290" s="141"/>
      <c r="FHQ290" s="19">
        <f>IF(FHQ282&gt;=FHR97,1,0)</f>
        <v>1</v>
      </c>
      <c r="FHR290" s="141"/>
      <c r="FHS290" s="18"/>
      <c r="FHT290" s="141" t="s">
        <v>55</v>
      </c>
      <c r="FHU290" s="36" t="s">
        <v>54</v>
      </c>
      <c r="FHV290" s="141"/>
      <c r="FHW290" s="141"/>
      <c r="FHX290" s="141"/>
      <c r="FHY290" s="141"/>
      <c r="FHZ290" s="19">
        <f>IF(FHZ282&gt;=FIA97,1,0)</f>
        <v>1</v>
      </c>
      <c r="FIA290" s="141"/>
      <c r="FIB290" s="18"/>
      <c r="FIC290" s="141" t="s">
        <v>55</v>
      </c>
      <c r="FID290" s="36" t="s">
        <v>54</v>
      </c>
      <c r="FIE290" s="141"/>
      <c r="FIF290" s="141"/>
      <c r="FIG290" s="141"/>
      <c r="FIH290" s="141"/>
      <c r="FII290" s="19">
        <f>IF(FII282&gt;=FIJ97,1,0)</f>
        <v>1</v>
      </c>
      <c r="FIJ290" s="141"/>
      <c r="FIK290" s="18"/>
      <c r="FIL290" s="141" t="s">
        <v>55</v>
      </c>
      <c r="FIM290" s="36" t="s">
        <v>54</v>
      </c>
      <c r="FIN290" s="141"/>
      <c r="FIO290" s="141"/>
      <c r="FIP290" s="141"/>
      <c r="FIQ290" s="141"/>
      <c r="FIR290" s="19">
        <f>IF(FIR282&gt;=FIS97,1,0)</f>
        <v>1</v>
      </c>
      <c r="FIS290" s="141"/>
      <c r="FIT290" s="18"/>
      <c r="FIU290" s="141" t="s">
        <v>55</v>
      </c>
      <c r="FIV290" s="36" t="s">
        <v>54</v>
      </c>
      <c r="FIW290" s="141"/>
      <c r="FIX290" s="141"/>
      <c r="FIY290" s="141"/>
      <c r="FIZ290" s="141"/>
      <c r="FJA290" s="19">
        <f>IF(FJA282&gt;=FJB97,1,0)</f>
        <v>1</v>
      </c>
      <c r="FJB290" s="141"/>
      <c r="FJC290" s="18"/>
      <c r="FJD290" s="141" t="s">
        <v>55</v>
      </c>
      <c r="FJE290" s="36" t="s">
        <v>54</v>
      </c>
      <c r="FJF290" s="141"/>
      <c r="FJG290" s="141"/>
      <c r="FJH290" s="141"/>
      <c r="FJI290" s="141"/>
      <c r="FJJ290" s="19">
        <f>IF(FJJ282&gt;=FJK97,1,0)</f>
        <v>1</v>
      </c>
      <c r="FJK290" s="141"/>
      <c r="FJL290" s="18"/>
      <c r="FJM290" s="141" t="s">
        <v>55</v>
      </c>
      <c r="FJN290" s="36" t="s">
        <v>54</v>
      </c>
      <c r="FJO290" s="141"/>
      <c r="FJP290" s="141"/>
      <c r="FJQ290" s="141"/>
      <c r="FJR290" s="141"/>
      <c r="FJS290" s="19">
        <f>IF(FJS282&gt;=FJT97,1,0)</f>
        <v>1</v>
      </c>
      <c r="FJT290" s="141"/>
      <c r="FJU290" s="18"/>
      <c r="FJV290" s="141" t="s">
        <v>55</v>
      </c>
      <c r="FJW290" s="36" t="s">
        <v>54</v>
      </c>
      <c r="FJX290" s="141"/>
      <c r="FJY290" s="141"/>
      <c r="FJZ290" s="141"/>
      <c r="FKA290" s="141"/>
      <c r="FKB290" s="19">
        <f>IF(FKB282&gt;=FKC97,1,0)</f>
        <v>1</v>
      </c>
      <c r="FKC290" s="141"/>
      <c r="FKD290" s="18"/>
      <c r="FKE290" s="141" t="s">
        <v>55</v>
      </c>
      <c r="FKF290" s="36" t="s">
        <v>54</v>
      </c>
      <c r="FKG290" s="141"/>
      <c r="FKH290" s="141"/>
      <c r="FKI290" s="141"/>
      <c r="FKJ290" s="141"/>
      <c r="FKK290" s="19">
        <f>IF(FKK282&gt;=FKL97,1,0)</f>
        <v>1</v>
      </c>
      <c r="FKL290" s="141"/>
      <c r="FKM290" s="18"/>
      <c r="FKN290" s="141" t="s">
        <v>55</v>
      </c>
      <c r="FKO290" s="36" t="s">
        <v>54</v>
      </c>
      <c r="FKP290" s="141"/>
      <c r="FKQ290" s="141"/>
      <c r="FKR290" s="141"/>
      <c r="FKS290" s="141"/>
      <c r="FKT290" s="19">
        <f>IF(FKT282&gt;=FKU97,1,0)</f>
        <v>1</v>
      </c>
      <c r="FKU290" s="141"/>
      <c r="FKV290" s="18"/>
      <c r="FKW290" s="141" t="s">
        <v>55</v>
      </c>
      <c r="FKX290" s="36" t="s">
        <v>54</v>
      </c>
      <c r="FKY290" s="141"/>
      <c r="FKZ290" s="141"/>
      <c r="FLA290" s="141"/>
      <c r="FLB290" s="141"/>
      <c r="FLC290" s="19">
        <f>IF(FLC282&gt;=FLD97,1,0)</f>
        <v>1</v>
      </c>
      <c r="FLD290" s="141"/>
      <c r="FLE290" s="18"/>
      <c r="FLF290" s="141" t="s">
        <v>55</v>
      </c>
      <c r="FLG290" s="36" t="s">
        <v>54</v>
      </c>
      <c r="FLH290" s="141"/>
      <c r="FLI290" s="141"/>
      <c r="FLJ290" s="141"/>
      <c r="FLK290" s="141"/>
      <c r="FLL290" s="19">
        <f>IF(FLL282&gt;=FLM97,1,0)</f>
        <v>1</v>
      </c>
      <c r="FLM290" s="141"/>
      <c r="FLN290" s="18"/>
      <c r="FLO290" s="141" t="s">
        <v>55</v>
      </c>
      <c r="FLP290" s="36" t="s">
        <v>54</v>
      </c>
      <c r="FLQ290" s="141"/>
      <c r="FLR290" s="141"/>
      <c r="FLS290" s="141"/>
      <c r="FLT290" s="141"/>
      <c r="FLU290" s="19">
        <f>IF(FLU282&gt;=FLV97,1,0)</f>
        <v>1</v>
      </c>
      <c r="FLV290" s="141"/>
      <c r="FLW290" s="18"/>
      <c r="FLX290" s="141" t="s">
        <v>55</v>
      </c>
      <c r="FLY290" s="36" t="s">
        <v>54</v>
      </c>
      <c r="FLZ290" s="141"/>
      <c r="FMA290" s="141"/>
      <c r="FMB290" s="141"/>
      <c r="FMC290" s="141"/>
      <c r="FMD290" s="19">
        <f>IF(FMD282&gt;=FME97,1,0)</f>
        <v>1</v>
      </c>
      <c r="FME290" s="141"/>
      <c r="FMF290" s="18"/>
      <c r="FMG290" s="141" t="s">
        <v>55</v>
      </c>
      <c r="FMH290" s="36" t="s">
        <v>54</v>
      </c>
      <c r="FMI290" s="141"/>
      <c r="FMJ290" s="141"/>
      <c r="FMK290" s="141"/>
      <c r="FML290" s="141"/>
      <c r="FMM290" s="19">
        <f>IF(FMM282&gt;=FMN97,1,0)</f>
        <v>1</v>
      </c>
      <c r="FMN290" s="141"/>
      <c r="FMO290" s="18"/>
      <c r="FMP290" s="141" t="s">
        <v>55</v>
      </c>
      <c r="FMQ290" s="36" t="s">
        <v>54</v>
      </c>
      <c r="FMR290" s="141"/>
      <c r="FMS290" s="141"/>
      <c r="FMT290" s="141"/>
      <c r="FMU290" s="141"/>
      <c r="FMV290" s="19">
        <f>IF(FMV282&gt;=FMW97,1,0)</f>
        <v>1</v>
      </c>
      <c r="FMW290" s="141"/>
      <c r="FMX290" s="18"/>
      <c r="FMY290" s="141" t="s">
        <v>55</v>
      </c>
      <c r="FMZ290" s="36" t="s">
        <v>54</v>
      </c>
      <c r="FNA290" s="141"/>
      <c r="FNB290" s="141"/>
      <c r="FNC290" s="141"/>
      <c r="FND290" s="141"/>
      <c r="FNE290" s="19">
        <f>IF(FNE282&gt;=FNF97,1,0)</f>
        <v>1</v>
      </c>
      <c r="FNF290" s="141"/>
      <c r="FNG290" s="18"/>
      <c r="FNH290" s="141" t="s">
        <v>55</v>
      </c>
      <c r="FNI290" s="36" t="s">
        <v>54</v>
      </c>
      <c r="FNJ290" s="141"/>
      <c r="FNK290" s="141"/>
      <c r="FNL290" s="141"/>
      <c r="FNM290" s="141"/>
      <c r="FNN290" s="19">
        <f>IF(FNN282&gt;=FNO97,1,0)</f>
        <v>1</v>
      </c>
      <c r="FNO290" s="141"/>
      <c r="FNP290" s="18"/>
      <c r="FNQ290" s="141" t="s">
        <v>55</v>
      </c>
      <c r="FNR290" s="36" t="s">
        <v>54</v>
      </c>
      <c r="FNS290" s="141"/>
      <c r="FNT290" s="141"/>
      <c r="FNU290" s="141"/>
      <c r="FNV290" s="141"/>
      <c r="FNW290" s="19">
        <f>IF(FNW282&gt;=FNX97,1,0)</f>
        <v>1</v>
      </c>
      <c r="FNX290" s="141"/>
      <c r="FNY290" s="18"/>
      <c r="FNZ290" s="141" t="s">
        <v>55</v>
      </c>
      <c r="FOA290" s="36" t="s">
        <v>54</v>
      </c>
      <c r="FOB290" s="141"/>
      <c r="FOC290" s="141"/>
      <c r="FOD290" s="141"/>
      <c r="FOE290" s="141"/>
      <c r="FOF290" s="19">
        <f>IF(FOF282&gt;=FOG97,1,0)</f>
        <v>1</v>
      </c>
      <c r="FOG290" s="141"/>
      <c r="FOH290" s="18"/>
      <c r="FOI290" s="141" t="s">
        <v>55</v>
      </c>
      <c r="FOJ290" s="36" t="s">
        <v>54</v>
      </c>
      <c r="FOK290" s="141"/>
      <c r="FOL290" s="141"/>
      <c r="FOM290" s="141"/>
      <c r="FON290" s="141"/>
      <c r="FOO290" s="19">
        <f>IF(FOO282&gt;=FOP97,1,0)</f>
        <v>1</v>
      </c>
      <c r="FOP290" s="141"/>
      <c r="FOQ290" s="18"/>
      <c r="FOR290" s="141" t="s">
        <v>55</v>
      </c>
      <c r="FOS290" s="36" t="s">
        <v>54</v>
      </c>
      <c r="FOT290" s="141"/>
      <c r="FOU290" s="141"/>
      <c r="FOV290" s="141"/>
      <c r="FOW290" s="141"/>
      <c r="FOX290" s="19">
        <f>IF(FOX282&gt;=FOY97,1,0)</f>
        <v>1</v>
      </c>
      <c r="FOY290" s="141"/>
      <c r="FOZ290" s="18"/>
      <c r="FPA290" s="141" t="s">
        <v>55</v>
      </c>
      <c r="FPB290" s="36" t="s">
        <v>54</v>
      </c>
      <c r="FPC290" s="141"/>
      <c r="FPD290" s="141"/>
      <c r="FPE290" s="141"/>
      <c r="FPF290" s="141"/>
      <c r="FPG290" s="19">
        <f>IF(FPG282&gt;=FPH97,1,0)</f>
        <v>1</v>
      </c>
      <c r="FPH290" s="141"/>
      <c r="FPI290" s="18"/>
      <c r="FPJ290" s="141" t="s">
        <v>55</v>
      </c>
      <c r="FPK290" s="36" t="s">
        <v>54</v>
      </c>
      <c r="FPL290" s="141"/>
      <c r="FPM290" s="141"/>
      <c r="FPN290" s="141"/>
      <c r="FPO290" s="141"/>
      <c r="FPP290" s="19">
        <f>IF(FPP282&gt;=FPQ97,1,0)</f>
        <v>1</v>
      </c>
      <c r="FPQ290" s="141"/>
      <c r="FPR290" s="18"/>
      <c r="FPS290" s="141" t="s">
        <v>55</v>
      </c>
      <c r="FPT290" s="36" t="s">
        <v>54</v>
      </c>
      <c r="FPU290" s="141"/>
      <c r="FPV290" s="141"/>
      <c r="FPW290" s="141"/>
      <c r="FPX290" s="141"/>
      <c r="FPY290" s="19">
        <f>IF(FPY282&gt;=FPZ97,1,0)</f>
        <v>1</v>
      </c>
      <c r="FPZ290" s="141"/>
      <c r="FQA290" s="18"/>
      <c r="FQB290" s="141" t="s">
        <v>55</v>
      </c>
      <c r="FQC290" s="36" t="s">
        <v>54</v>
      </c>
      <c r="FQD290" s="141"/>
      <c r="FQE290" s="141"/>
      <c r="FQF290" s="141"/>
      <c r="FQG290" s="141"/>
      <c r="FQH290" s="19">
        <f>IF(FQH282&gt;=FQI97,1,0)</f>
        <v>1</v>
      </c>
      <c r="FQI290" s="141"/>
      <c r="FQJ290" s="18"/>
      <c r="FQK290" s="141" t="s">
        <v>55</v>
      </c>
      <c r="FQL290" s="36" t="s">
        <v>54</v>
      </c>
      <c r="FQM290" s="141"/>
      <c r="FQN290" s="141"/>
      <c r="FQO290" s="141"/>
      <c r="FQP290" s="141"/>
      <c r="FQQ290" s="19">
        <f>IF(FQQ282&gt;=FQR97,1,0)</f>
        <v>1</v>
      </c>
      <c r="FQR290" s="141"/>
      <c r="FQS290" s="18"/>
      <c r="FQT290" s="141" t="s">
        <v>55</v>
      </c>
      <c r="FQU290" s="36" t="s">
        <v>54</v>
      </c>
      <c r="FQV290" s="141"/>
      <c r="FQW290" s="141"/>
      <c r="FQX290" s="141"/>
      <c r="FQY290" s="141"/>
      <c r="FQZ290" s="19">
        <f>IF(FQZ282&gt;=FRA97,1,0)</f>
        <v>1</v>
      </c>
      <c r="FRA290" s="141"/>
      <c r="FRB290" s="18"/>
      <c r="FRC290" s="141" t="s">
        <v>55</v>
      </c>
      <c r="FRD290" s="36" t="s">
        <v>54</v>
      </c>
      <c r="FRE290" s="141"/>
      <c r="FRF290" s="141"/>
      <c r="FRG290" s="141"/>
      <c r="FRH290" s="141"/>
      <c r="FRI290" s="19">
        <f>IF(FRI282&gt;=FRJ97,1,0)</f>
        <v>1</v>
      </c>
      <c r="FRJ290" s="141"/>
      <c r="FRK290" s="18"/>
      <c r="FRL290" s="141" t="s">
        <v>55</v>
      </c>
      <c r="FRM290" s="36" t="s">
        <v>54</v>
      </c>
      <c r="FRN290" s="141"/>
      <c r="FRO290" s="141"/>
      <c r="FRP290" s="141"/>
      <c r="FRQ290" s="141"/>
      <c r="FRR290" s="19">
        <f>IF(FRR282&gt;=FRS97,1,0)</f>
        <v>1</v>
      </c>
      <c r="FRS290" s="141"/>
      <c r="FRT290" s="18"/>
      <c r="FRU290" s="141" t="s">
        <v>55</v>
      </c>
      <c r="FRV290" s="36" t="s">
        <v>54</v>
      </c>
      <c r="FRW290" s="141"/>
      <c r="FRX290" s="141"/>
      <c r="FRY290" s="141"/>
      <c r="FRZ290" s="141"/>
      <c r="FSA290" s="19">
        <f>IF(FSA282&gt;=FSB97,1,0)</f>
        <v>1</v>
      </c>
      <c r="FSB290" s="141"/>
      <c r="FSC290" s="18"/>
      <c r="FSD290" s="141" t="s">
        <v>55</v>
      </c>
      <c r="FSE290" s="36" t="s">
        <v>54</v>
      </c>
      <c r="FSF290" s="141"/>
      <c r="FSG290" s="141"/>
      <c r="FSH290" s="141"/>
      <c r="FSI290" s="141"/>
      <c r="FSJ290" s="19">
        <f>IF(FSJ282&gt;=FSK97,1,0)</f>
        <v>1</v>
      </c>
      <c r="FSK290" s="141"/>
      <c r="FSL290" s="18"/>
      <c r="FSM290" s="141" t="s">
        <v>55</v>
      </c>
      <c r="FSN290" s="36" t="s">
        <v>54</v>
      </c>
      <c r="FSO290" s="141"/>
      <c r="FSP290" s="141"/>
      <c r="FSQ290" s="141"/>
      <c r="FSR290" s="141"/>
      <c r="FSS290" s="19">
        <f>IF(FSS282&gt;=FST97,1,0)</f>
        <v>1</v>
      </c>
      <c r="FST290" s="141"/>
      <c r="FSU290" s="18"/>
      <c r="FSV290" s="141" t="s">
        <v>55</v>
      </c>
      <c r="FSW290" s="36" t="s">
        <v>54</v>
      </c>
      <c r="FSX290" s="141"/>
      <c r="FSY290" s="141"/>
      <c r="FSZ290" s="141"/>
      <c r="FTA290" s="141"/>
      <c r="FTB290" s="19">
        <f>IF(FTB282&gt;=FTC97,1,0)</f>
        <v>1</v>
      </c>
      <c r="FTC290" s="141"/>
      <c r="FTD290" s="18"/>
      <c r="FTE290" s="141" t="s">
        <v>55</v>
      </c>
      <c r="FTF290" s="36" t="s">
        <v>54</v>
      </c>
      <c r="FTG290" s="141"/>
      <c r="FTH290" s="141"/>
      <c r="FTI290" s="141"/>
      <c r="FTJ290" s="141"/>
      <c r="FTK290" s="19">
        <f>IF(FTK282&gt;=FTL97,1,0)</f>
        <v>1</v>
      </c>
      <c r="FTL290" s="141"/>
      <c r="FTM290" s="18"/>
      <c r="FTN290" s="141" t="s">
        <v>55</v>
      </c>
      <c r="FTO290" s="36" t="s">
        <v>54</v>
      </c>
      <c r="FTP290" s="141"/>
      <c r="FTQ290" s="141"/>
      <c r="FTR290" s="141"/>
      <c r="FTS290" s="141"/>
      <c r="FTT290" s="19">
        <f>IF(FTT282&gt;=FTU97,1,0)</f>
        <v>1</v>
      </c>
      <c r="FTU290" s="141"/>
      <c r="FTV290" s="18"/>
      <c r="FTW290" s="141" t="s">
        <v>55</v>
      </c>
      <c r="FTX290" s="36" t="s">
        <v>54</v>
      </c>
      <c r="FTY290" s="141"/>
      <c r="FTZ290" s="141"/>
      <c r="FUA290" s="141"/>
      <c r="FUB290" s="141"/>
      <c r="FUC290" s="19">
        <f>IF(FUC282&gt;=FUD97,1,0)</f>
        <v>1</v>
      </c>
      <c r="FUD290" s="141"/>
      <c r="FUE290" s="18"/>
      <c r="FUF290" s="141" t="s">
        <v>55</v>
      </c>
      <c r="FUG290" s="36" t="s">
        <v>54</v>
      </c>
      <c r="FUH290" s="141"/>
      <c r="FUI290" s="141"/>
      <c r="FUJ290" s="141"/>
      <c r="FUK290" s="141"/>
      <c r="FUL290" s="19">
        <f>IF(FUL282&gt;=FUM97,1,0)</f>
        <v>1</v>
      </c>
      <c r="FUM290" s="141"/>
      <c r="FUN290" s="18"/>
      <c r="FUO290" s="141" t="s">
        <v>55</v>
      </c>
      <c r="FUP290" s="36" t="s">
        <v>54</v>
      </c>
      <c r="FUQ290" s="141"/>
      <c r="FUR290" s="141"/>
      <c r="FUS290" s="141"/>
      <c r="FUT290" s="141"/>
      <c r="FUU290" s="19">
        <f>IF(FUU282&gt;=FUV97,1,0)</f>
        <v>1</v>
      </c>
      <c r="FUV290" s="141"/>
      <c r="FUW290" s="18"/>
      <c r="FUX290" s="141" t="s">
        <v>55</v>
      </c>
      <c r="FUY290" s="36" t="s">
        <v>54</v>
      </c>
      <c r="FUZ290" s="141"/>
      <c r="FVA290" s="141"/>
      <c r="FVB290" s="141"/>
      <c r="FVC290" s="141"/>
      <c r="FVD290" s="19">
        <f>IF(FVD282&gt;=FVE97,1,0)</f>
        <v>1</v>
      </c>
      <c r="FVE290" s="141"/>
      <c r="FVF290" s="18"/>
      <c r="FVG290" s="141" t="s">
        <v>55</v>
      </c>
      <c r="FVH290" s="36" t="s">
        <v>54</v>
      </c>
      <c r="FVI290" s="141"/>
      <c r="FVJ290" s="141"/>
      <c r="FVK290" s="141"/>
      <c r="FVL290" s="141"/>
      <c r="FVM290" s="19">
        <f>IF(FVM282&gt;=FVN97,1,0)</f>
        <v>1</v>
      </c>
      <c r="FVN290" s="141"/>
      <c r="FVO290" s="18"/>
      <c r="FVP290" s="141" t="s">
        <v>55</v>
      </c>
      <c r="FVQ290" s="36" t="s">
        <v>54</v>
      </c>
      <c r="FVR290" s="141"/>
      <c r="FVS290" s="141"/>
      <c r="FVT290" s="141"/>
      <c r="FVU290" s="141"/>
      <c r="FVV290" s="19">
        <f>IF(FVV282&gt;=FVW97,1,0)</f>
        <v>1</v>
      </c>
      <c r="FVW290" s="141"/>
      <c r="FVX290" s="18"/>
      <c r="FVY290" s="141" t="s">
        <v>55</v>
      </c>
      <c r="FVZ290" s="36" t="s">
        <v>54</v>
      </c>
      <c r="FWA290" s="141"/>
      <c r="FWB290" s="141"/>
      <c r="FWC290" s="141"/>
      <c r="FWD290" s="141"/>
      <c r="FWE290" s="19">
        <f>IF(FWE282&gt;=FWF97,1,0)</f>
        <v>1</v>
      </c>
      <c r="FWF290" s="141"/>
      <c r="FWG290" s="18"/>
      <c r="FWH290" s="141" t="s">
        <v>55</v>
      </c>
      <c r="FWI290" s="36" t="s">
        <v>54</v>
      </c>
      <c r="FWJ290" s="141"/>
      <c r="FWK290" s="141"/>
      <c r="FWL290" s="141"/>
      <c r="FWM290" s="141"/>
      <c r="FWN290" s="19">
        <f>IF(FWN282&gt;=FWO97,1,0)</f>
        <v>1</v>
      </c>
      <c r="FWO290" s="141"/>
      <c r="FWP290" s="18"/>
      <c r="FWQ290" s="141" t="s">
        <v>55</v>
      </c>
      <c r="FWR290" s="36" t="s">
        <v>54</v>
      </c>
      <c r="FWS290" s="141"/>
      <c r="FWT290" s="141"/>
      <c r="FWU290" s="141"/>
      <c r="FWV290" s="141"/>
      <c r="FWW290" s="19">
        <f>IF(FWW282&gt;=FWX97,1,0)</f>
        <v>1</v>
      </c>
      <c r="FWX290" s="141"/>
      <c r="FWY290" s="18"/>
      <c r="FWZ290" s="141" t="s">
        <v>55</v>
      </c>
      <c r="FXA290" s="36" t="s">
        <v>54</v>
      </c>
      <c r="FXB290" s="141"/>
      <c r="FXC290" s="141"/>
      <c r="FXD290" s="141"/>
      <c r="FXE290" s="141"/>
      <c r="FXF290" s="19">
        <f>IF(FXF282&gt;=FXG97,1,0)</f>
        <v>1</v>
      </c>
      <c r="FXG290" s="141"/>
      <c r="FXH290" s="18"/>
      <c r="FXI290" s="141" t="s">
        <v>55</v>
      </c>
      <c r="FXJ290" s="36" t="s">
        <v>54</v>
      </c>
      <c r="FXK290" s="141"/>
      <c r="FXL290" s="141"/>
      <c r="FXM290" s="141"/>
      <c r="FXN290" s="141"/>
      <c r="FXO290" s="19">
        <f>IF(FXO282&gt;=FXP97,1,0)</f>
        <v>1</v>
      </c>
      <c r="FXP290" s="141"/>
      <c r="FXQ290" s="18"/>
      <c r="FXR290" s="141" t="s">
        <v>55</v>
      </c>
      <c r="FXS290" s="36" t="s">
        <v>54</v>
      </c>
      <c r="FXT290" s="141"/>
      <c r="FXU290" s="141"/>
      <c r="FXV290" s="141"/>
      <c r="FXW290" s="141"/>
      <c r="FXX290" s="19">
        <f>IF(FXX282&gt;=FXY97,1,0)</f>
        <v>1</v>
      </c>
      <c r="FXY290" s="141"/>
      <c r="FXZ290" s="18"/>
      <c r="FYA290" s="141" t="s">
        <v>55</v>
      </c>
      <c r="FYB290" s="36" t="s">
        <v>54</v>
      </c>
      <c r="FYC290" s="141"/>
      <c r="FYD290" s="141"/>
      <c r="FYE290" s="141"/>
      <c r="FYF290" s="141"/>
      <c r="FYG290" s="19">
        <f>IF(FYG282&gt;=FYH97,1,0)</f>
        <v>1</v>
      </c>
      <c r="FYH290" s="141"/>
      <c r="FYI290" s="18"/>
      <c r="FYJ290" s="141" t="s">
        <v>55</v>
      </c>
      <c r="FYK290" s="36" t="s">
        <v>54</v>
      </c>
      <c r="FYL290" s="141"/>
      <c r="FYM290" s="141"/>
      <c r="FYN290" s="141"/>
      <c r="FYO290" s="141"/>
      <c r="FYP290" s="19">
        <f>IF(FYP282&gt;=FYQ97,1,0)</f>
        <v>1</v>
      </c>
      <c r="FYQ290" s="141"/>
      <c r="FYR290" s="18"/>
      <c r="FYS290" s="141" t="s">
        <v>55</v>
      </c>
      <c r="FYT290" s="36" t="s">
        <v>54</v>
      </c>
      <c r="FYU290" s="141"/>
      <c r="FYV290" s="141"/>
      <c r="FYW290" s="141"/>
      <c r="FYX290" s="141"/>
      <c r="FYY290" s="19">
        <f>IF(FYY282&gt;=FYZ97,1,0)</f>
        <v>1</v>
      </c>
      <c r="FYZ290" s="141"/>
      <c r="FZA290" s="18"/>
      <c r="FZB290" s="141" t="s">
        <v>55</v>
      </c>
      <c r="FZC290" s="36" t="s">
        <v>54</v>
      </c>
      <c r="FZD290" s="141"/>
      <c r="FZE290" s="141"/>
      <c r="FZF290" s="141"/>
      <c r="FZG290" s="141"/>
      <c r="FZH290" s="19">
        <f>IF(FZH282&gt;=FZI97,1,0)</f>
        <v>1</v>
      </c>
      <c r="FZI290" s="141"/>
      <c r="FZJ290" s="18"/>
      <c r="FZK290" s="141" t="s">
        <v>55</v>
      </c>
      <c r="FZL290" s="36" t="s">
        <v>54</v>
      </c>
      <c r="FZM290" s="141"/>
      <c r="FZN290" s="141"/>
      <c r="FZO290" s="141"/>
      <c r="FZP290" s="141"/>
      <c r="FZQ290" s="19">
        <f>IF(FZQ282&gt;=FZR97,1,0)</f>
        <v>1</v>
      </c>
      <c r="FZR290" s="141"/>
      <c r="FZS290" s="18"/>
      <c r="FZT290" s="141" t="s">
        <v>55</v>
      </c>
      <c r="FZU290" s="36" t="s">
        <v>54</v>
      </c>
      <c r="FZV290" s="141"/>
      <c r="FZW290" s="141"/>
      <c r="FZX290" s="141"/>
      <c r="FZY290" s="141"/>
      <c r="FZZ290" s="19">
        <f>IF(FZZ282&gt;=GAA97,1,0)</f>
        <v>1</v>
      </c>
      <c r="GAA290" s="141"/>
      <c r="GAB290" s="18"/>
      <c r="GAC290" s="141" t="s">
        <v>55</v>
      </c>
      <c r="GAD290" s="36" t="s">
        <v>54</v>
      </c>
      <c r="GAE290" s="141"/>
      <c r="GAF290" s="141"/>
      <c r="GAG290" s="141"/>
      <c r="GAH290" s="141"/>
      <c r="GAI290" s="19">
        <f>IF(GAI282&gt;=GAJ97,1,0)</f>
        <v>1</v>
      </c>
      <c r="GAJ290" s="141"/>
      <c r="GAK290" s="18"/>
      <c r="GAL290" s="141" t="s">
        <v>55</v>
      </c>
      <c r="GAM290" s="36" t="s">
        <v>54</v>
      </c>
      <c r="GAN290" s="141"/>
      <c r="GAO290" s="141"/>
      <c r="GAP290" s="141"/>
      <c r="GAQ290" s="141"/>
      <c r="GAR290" s="19">
        <f>IF(GAR282&gt;=GAS97,1,0)</f>
        <v>1</v>
      </c>
      <c r="GAS290" s="141"/>
      <c r="GAT290" s="18"/>
      <c r="GAU290" s="141" t="s">
        <v>55</v>
      </c>
      <c r="GAV290" s="36" t="s">
        <v>54</v>
      </c>
      <c r="GAW290" s="141"/>
      <c r="GAX290" s="141"/>
      <c r="GAY290" s="141"/>
      <c r="GAZ290" s="141"/>
      <c r="GBA290" s="19">
        <f>IF(GBA282&gt;=GBB97,1,0)</f>
        <v>1</v>
      </c>
      <c r="GBB290" s="141"/>
      <c r="GBC290" s="18"/>
      <c r="GBD290" s="141" t="s">
        <v>55</v>
      </c>
      <c r="GBE290" s="36" t="s">
        <v>54</v>
      </c>
      <c r="GBF290" s="141"/>
      <c r="GBG290" s="141"/>
      <c r="GBH290" s="141"/>
      <c r="GBI290" s="141"/>
      <c r="GBJ290" s="19">
        <f>IF(GBJ282&gt;=GBK97,1,0)</f>
        <v>1</v>
      </c>
      <c r="GBK290" s="141"/>
      <c r="GBL290" s="18"/>
      <c r="GBM290" s="141" t="s">
        <v>55</v>
      </c>
      <c r="GBN290" s="36" t="s">
        <v>54</v>
      </c>
      <c r="GBO290" s="141"/>
      <c r="GBP290" s="141"/>
      <c r="GBQ290" s="141"/>
      <c r="GBR290" s="141"/>
      <c r="GBS290" s="19">
        <f>IF(GBS282&gt;=GBT97,1,0)</f>
        <v>1</v>
      </c>
      <c r="GBT290" s="141"/>
      <c r="GBU290" s="18"/>
      <c r="GBV290" s="141" t="s">
        <v>55</v>
      </c>
      <c r="GBW290" s="36" t="s">
        <v>54</v>
      </c>
      <c r="GBX290" s="141"/>
      <c r="GBY290" s="141"/>
      <c r="GBZ290" s="141"/>
      <c r="GCA290" s="141"/>
      <c r="GCB290" s="19">
        <f>IF(GCB282&gt;=GCC97,1,0)</f>
        <v>1</v>
      </c>
      <c r="GCC290" s="141"/>
      <c r="GCD290" s="18"/>
      <c r="GCE290" s="141" t="s">
        <v>55</v>
      </c>
      <c r="GCF290" s="36" t="s">
        <v>54</v>
      </c>
      <c r="GCG290" s="141"/>
      <c r="GCH290" s="141"/>
      <c r="GCI290" s="141"/>
      <c r="GCJ290" s="141"/>
      <c r="GCK290" s="19">
        <f>IF(GCK282&gt;=GCL97,1,0)</f>
        <v>1</v>
      </c>
      <c r="GCL290" s="141"/>
      <c r="GCM290" s="18"/>
      <c r="GCN290" s="141" t="s">
        <v>55</v>
      </c>
      <c r="GCO290" s="36" t="s">
        <v>54</v>
      </c>
      <c r="GCP290" s="141"/>
      <c r="GCQ290" s="141"/>
      <c r="GCR290" s="141"/>
      <c r="GCS290" s="141"/>
      <c r="GCT290" s="19">
        <f>IF(GCT282&gt;=GCU97,1,0)</f>
        <v>1</v>
      </c>
      <c r="GCU290" s="141"/>
      <c r="GCV290" s="18"/>
      <c r="GCW290" s="141" t="s">
        <v>55</v>
      </c>
      <c r="GCX290" s="36" t="s">
        <v>54</v>
      </c>
      <c r="GCY290" s="141"/>
      <c r="GCZ290" s="141"/>
      <c r="GDA290" s="141"/>
      <c r="GDB290" s="141"/>
      <c r="GDC290" s="19">
        <f>IF(GDC282&gt;=GDD97,1,0)</f>
        <v>1</v>
      </c>
      <c r="GDD290" s="141"/>
      <c r="GDE290" s="18"/>
      <c r="GDF290" s="141" t="s">
        <v>55</v>
      </c>
      <c r="GDG290" s="36" t="s">
        <v>54</v>
      </c>
      <c r="GDH290" s="141"/>
      <c r="GDI290" s="141"/>
      <c r="GDJ290" s="141"/>
      <c r="GDK290" s="141"/>
      <c r="GDL290" s="19">
        <f>IF(GDL282&gt;=GDM97,1,0)</f>
        <v>1</v>
      </c>
      <c r="GDM290" s="141"/>
      <c r="GDN290" s="18"/>
      <c r="GDO290" s="141" t="s">
        <v>55</v>
      </c>
      <c r="GDP290" s="36" t="s">
        <v>54</v>
      </c>
      <c r="GDQ290" s="141"/>
      <c r="GDR290" s="141"/>
      <c r="GDS290" s="141"/>
      <c r="GDT290" s="141"/>
      <c r="GDU290" s="19">
        <f>IF(GDU282&gt;=GDV97,1,0)</f>
        <v>1</v>
      </c>
      <c r="GDV290" s="141"/>
      <c r="GDW290" s="18"/>
      <c r="GDX290" s="141" t="s">
        <v>55</v>
      </c>
      <c r="GDY290" s="36" t="s">
        <v>54</v>
      </c>
      <c r="GDZ290" s="141"/>
      <c r="GEA290" s="141"/>
      <c r="GEB290" s="141"/>
      <c r="GEC290" s="141"/>
      <c r="GED290" s="19">
        <f>IF(GED282&gt;=GEE97,1,0)</f>
        <v>1</v>
      </c>
      <c r="GEE290" s="141"/>
      <c r="GEF290" s="18"/>
      <c r="GEG290" s="141" t="s">
        <v>55</v>
      </c>
      <c r="GEH290" s="36" t="s">
        <v>54</v>
      </c>
      <c r="GEI290" s="141"/>
      <c r="GEJ290" s="141"/>
      <c r="GEK290" s="141"/>
      <c r="GEL290" s="141"/>
      <c r="GEM290" s="19">
        <f>IF(GEM282&gt;=GEN97,1,0)</f>
        <v>1</v>
      </c>
      <c r="GEN290" s="141"/>
      <c r="GEO290" s="18"/>
      <c r="GEP290" s="141" t="s">
        <v>55</v>
      </c>
      <c r="GEQ290" s="36" t="s">
        <v>54</v>
      </c>
      <c r="GER290" s="141"/>
      <c r="GES290" s="141"/>
      <c r="GET290" s="141"/>
      <c r="GEU290" s="141"/>
      <c r="GEV290" s="19">
        <f>IF(GEV282&gt;=GEW97,1,0)</f>
        <v>1</v>
      </c>
      <c r="GEW290" s="141"/>
      <c r="GEX290" s="18"/>
      <c r="GEY290" s="141" t="s">
        <v>55</v>
      </c>
      <c r="GEZ290" s="36" t="s">
        <v>54</v>
      </c>
      <c r="GFA290" s="141"/>
      <c r="GFB290" s="141"/>
      <c r="GFC290" s="141"/>
      <c r="GFD290" s="141"/>
      <c r="GFE290" s="19">
        <f>IF(GFE282&gt;=GFF97,1,0)</f>
        <v>1</v>
      </c>
      <c r="GFF290" s="141"/>
      <c r="GFG290" s="18"/>
      <c r="GFH290" s="141" t="s">
        <v>55</v>
      </c>
      <c r="GFI290" s="36" t="s">
        <v>54</v>
      </c>
      <c r="GFJ290" s="141"/>
      <c r="GFK290" s="141"/>
      <c r="GFL290" s="141"/>
      <c r="GFM290" s="141"/>
      <c r="GFN290" s="19">
        <f>IF(GFN282&gt;=GFO97,1,0)</f>
        <v>1</v>
      </c>
      <c r="GFO290" s="141"/>
      <c r="GFP290" s="18"/>
      <c r="GFQ290" s="141" t="s">
        <v>55</v>
      </c>
      <c r="GFR290" s="36" t="s">
        <v>54</v>
      </c>
      <c r="GFS290" s="141"/>
      <c r="GFT290" s="141"/>
      <c r="GFU290" s="141"/>
      <c r="GFV290" s="141"/>
      <c r="GFW290" s="19">
        <f>IF(GFW282&gt;=GFX97,1,0)</f>
        <v>1</v>
      </c>
      <c r="GFX290" s="141"/>
      <c r="GFY290" s="18"/>
      <c r="GFZ290" s="141" t="s">
        <v>55</v>
      </c>
      <c r="GGA290" s="36" t="s">
        <v>54</v>
      </c>
      <c r="GGB290" s="141"/>
      <c r="GGC290" s="141"/>
      <c r="GGD290" s="141"/>
      <c r="GGE290" s="141"/>
      <c r="GGF290" s="19">
        <f>IF(GGF282&gt;=GGG97,1,0)</f>
        <v>1</v>
      </c>
      <c r="GGG290" s="141"/>
      <c r="GGH290" s="18"/>
      <c r="GGI290" s="141" t="s">
        <v>55</v>
      </c>
      <c r="GGJ290" s="36" t="s">
        <v>54</v>
      </c>
      <c r="GGK290" s="141"/>
      <c r="GGL290" s="141"/>
      <c r="GGM290" s="141"/>
      <c r="GGN290" s="141"/>
      <c r="GGO290" s="19">
        <f>IF(GGO282&gt;=GGP97,1,0)</f>
        <v>1</v>
      </c>
      <c r="GGP290" s="141"/>
      <c r="GGQ290" s="18"/>
      <c r="GGR290" s="141" t="s">
        <v>55</v>
      </c>
      <c r="GGS290" s="36" t="s">
        <v>54</v>
      </c>
      <c r="GGT290" s="141"/>
      <c r="GGU290" s="141"/>
      <c r="GGV290" s="141"/>
      <c r="GGW290" s="141"/>
      <c r="GGX290" s="19">
        <f>IF(GGX282&gt;=GGY97,1,0)</f>
        <v>1</v>
      </c>
      <c r="GGY290" s="141"/>
      <c r="GGZ290" s="18"/>
      <c r="GHA290" s="141" t="s">
        <v>55</v>
      </c>
      <c r="GHB290" s="36" t="s">
        <v>54</v>
      </c>
      <c r="GHC290" s="141"/>
      <c r="GHD290" s="141"/>
      <c r="GHE290" s="141"/>
      <c r="GHF290" s="141"/>
      <c r="GHG290" s="19">
        <f>IF(GHG282&gt;=GHH97,1,0)</f>
        <v>1</v>
      </c>
      <c r="GHH290" s="141"/>
      <c r="GHI290" s="18"/>
      <c r="GHJ290" s="141" t="s">
        <v>55</v>
      </c>
      <c r="GHK290" s="36" t="s">
        <v>54</v>
      </c>
      <c r="GHL290" s="141"/>
      <c r="GHM290" s="141"/>
      <c r="GHN290" s="141"/>
      <c r="GHO290" s="141"/>
      <c r="GHP290" s="19">
        <f>IF(GHP282&gt;=GHQ97,1,0)</f>
        <v>1</v>
      </c>
      <c r="GHQ290" s="141"/>
      <c r="GHR290" s="18"/>
      <c r="GHS290" s="141" t="s">
        <v>55</v>
      </c>
      <c r="GHT290" s="36" t="s">
        <v>54</v>
      </c>
      <c r="GHU290" s="141"/>
      <c r="GHV290" s="141"/>
      <c r="GHW290" s="141"/>
      <c r="GHX290" s="141"/>
      <c r="GHY290" s="19">
        <f>IF(GHY282&gt;=GHZ97,1,0)</f>
        <v>1</v>
      </c>
      <c r="GHZ290" s="141"/>
      <c r="GIA290" s="18"/>
      <c r="GIB290" s="141" t="s">
        <v>55</v>
      </c>
      <c r="GIC290" s="36" t="s">
        <v>54</v>
      </c>
      <c r="GID290" s="141"/>
      <c r="GIE290" s="141"/>
      <c r="GIF290" s="141"/>
      <c r="GIG290" s="141"/>
      <c r="GIH290" s="19">
        <f>IF(GIH282&gt;=GII97,1,0)</f>
        <v>1</v>
      </c>
      <c r="GII290" s="141"/>
      <c r="GIJ290" s="18"/>
      <c r="GIK290" s="141" t="s">
        <v>55</v>
      </c>
      <c r="GIL290" s="36" t="s">
        <v>54</v>
      </c>
      <c r="GIM290" s="141"/>
      <c r="GIN290" s="141"/>
      <c r="GIO290" s="141"/>
      <c r="GIP290" s="141"/>
      <c r="GIQ290" s="19">
        <f>IF(GIQ282&gt;=GIR97,1,0)</f>
        <v>1</v>
      </c>
      <c r="GIR290" s="141"/>
      <c r="GIS290" s="18"/>
      <c r="GIT290" s="141" t="s">
        <v>55</v>
      </c>
      <c r="GIU290" s="36" t="s">
        <v>54</v>
      </c>
      <c r="GIV290" s="141"/>
      <c r="GIW290" s="141"/>
      <c r="GIX290" s="141"/>
      <c r="GIY290" s="141"/>
      <c r="GIZ290" s="19">
        <f>IF(GIZ282&gt;=GJA97,1,0)</f>
        <v>1</v>
      </c>
      <c r="GJA290" s="141"/>
      <c r="GJB290" s="18"/>
      <c r="GJC290" s="141" t="s">
        <v>55</v>
      </c>
      <c r="GJD290" s="36" t="s">
        <v>54</v>
      </c>
      <c r="GJE290" s="141"/>
      <c r="GJF290" s="141"/>
      <c r="GJG290" s="141"/>
      <c r="GJH290" s="141"/>
      <c r="GJI290" s="19">
        <f>IF(GJI282&gt;=GJJ97,1,0)</f>
        <v>1</v>
      </c>
      <c r="GJJ290" s="141"/>
      <c r="GJK290" s="18"/>
      <c r="GJL290" s="141" t="s">
        <v>55</v>
      </c>
      <c r="GJM290" s="36" t="s">
        <v>54</v>
      </c>
      <c r="GJN290" s="141"/>
      <c r="GJO290" s="141"/>
      <c r="GJP290" s="141"/>
      <c r="GJQ290" s="141"/>
      <c r="GJR290" s="19">
        <f>IF(GJR282&gt;=GJS97,1,0)</f>
        <v>1</v>
      </c>
      <c r="GJS290" s="141"/>
      <c r="GJT290" s="18"/>
      <c r="GJU290" s="141" t="s">
        <v>55</v>
      </c>
      <c r="GJV290" s="36" t="s">
        <v>54</v>
      </c>
      <c r="GJW290" s="141"/>
      <c r="GJX290" s="141"/>
      <c r="GJY290" s="141"/>
      <c r="GJZ290" s="141"/>
      <c r="GKA290" s="19">
        <f>IF(GKA282&gt;=GKB97,1,0)</f>
        <v>1</v>
      </c>
      <c r="GKB290" s="141"/>
      <c r="GKC290" s="18"/>
      <c r="GKD290" s="141" t="s">
        <v>55</v>
      </c>
      <c r="GKE290" s="36" t="s">
        <v>54</v>
      </c>
      <c r="GKF290" s="141"/>
      <c r="GKG290" s="141"/>
      <c r="GKH290" s="141"/>
      <c r="GKI290" s="141"/>
      <c r="GKJ290" s="19">
        <f>IF(GKJ282&gt;=GKK97,1,0)</f>
        <v>1</v>
      </c>
      <c r="GKK290" s="141"/>
      <c r="GKL290" s="18"/>
      <c r="GKM290" s="141" t="s">
        <v>55</v>
      </c>
      <c r="GKN290" s="36" t="s">
        <v>54</v>
      </c>
      <c r="GKO290" s="141"/>
      <c r="GKP290" s="141"/>
      <c r="GKQ290" s="141"/>
      <c r="GKR290" s="141"/>
      <c r="GKS290" s="19">
        <f>IF(GKS282&gt;=GKT97,1,0)</f>
        <v>1</v>
      </c>
      <c r="GKT290" s="141"/>
      <c r="GKU290" s="18"/>
      <c r="GKV290" s="141" t="s">
        <v>55</v>
      </c>
      <c r="GKW290" s="36" t="s">
        <v>54</v>
      </c>
      <c r="GKX290" s="141"/>
      <c r="GKY290" s="141"/>
      <c r="GKZ290" s="141"/>
      <c r="GLA290" s="141"/>
      <c r="GLB290" s="19">
        <f>IF(GLB282&gt;=GLC97,1,0)</f>
        <v>1</v>
      </c>
      <c r="GLC290" s="141"/>
      <c r="GLD290" s="18"/>
      <c r="GLE290" s="141" t="s">
        <v>55</v>
      </c>
      <c r="GLF290" s="36" t="s">
        <v>54</v>
      </c>
      <c r="GLG290" s="141"/>
      <c r="GLH290" s="141"/>
      <c r="GLI290" s="141"/>
      <c r="GLJ290" s="141"/>
      <c r="GLK290" s="19">
        <f>IF(GLK282&gt;=GLL97,1,0)</f>
        <v>1</v>
      </c>
      <c r="GLL290" s="141"/>
      <c r="GLM290" s="18"/>
      <c r="GLN290" s="141" t="s">
        <v>55</v>
      </c>
      <c r="GLO290" s="36" t="s">
        <v>54</v>
      </c>
      <c r="GLP290" s="141"/>
      <c r="GLQ290" s="141"/>
      <c r="GLR290" s="141"/>
      <c r="GLS290" s="141"/>
      <c r="GLT290" s="19">
        <f>IF(GLT282&gt;=GLU97,1,0)</f>
        <v>1</v>
      </c>
      <c r="GLU290" s="141"/>
      <c r="GLV290" s="18"/>
      <c r="GLW290" s="141" t="s">
        <v>55</v>
      </c>
      <c r="GLX290" s="36" t="s">
        <v>54</v>
      </c>
      <c r="GLY290" s="141"/>
      <c r="GLZ290" s="141"/>
      <c r="GMA290" s="141"/>
      <c r="GMB290" s="141"/>
      <c r="GMC290" s="19">
        <f>IF(GMC282&gt;=GMD97,1,0)</f>
        <v>1</v>
      </c>
      <c r="GMD290" s="141"/>
      <c r="GME290" s="18"/>
      <c r="GMF290" s="141" t="s">
        <v>55</v>
      </c>
      <c r="GMG290" s="36" t="s">
        <v>54</v>
      </c>
      <c r="GMH290" s="141"/>
      <c r="GMI290" s="141"/>
      <c r="GMJ290" s="141"/>
      <c r="GMK290" s="141"/>
      <c r="GML290" s="19">
        <f>IF(GML282&gt;=GMM97,1,0)</f>
        <v>1</v>
      </c>
      <c r="GMM290" s="141"/>
      <c r="GMN290" s="18"/>
      <c r="GMO290" s="141" t="s">
        <v>55</v>
      </c>
      <c r="GMP290" s="36" t="s">
        <v>54</v>
      </c>
      <c r="GMQ290" s="141"/>
      <c r="GMR290" s="141"/>
      <c r="GMS290" s="141"/>
      <c r="GMT290" s="141"/>
      <c r="GMU290" s="19">
        <f>IF(GMU282&gt;=GMV97,1,0)</f>
        <v>1</v>
      </c>
      <c r="GMV290" s="141"/>
      <c r="GMW290" s="18"/>
      <c r="GMX290" s="141" t="s">
        <v>55</v>
      </c>
      <c r="GMY290" s="36" t="s">
        <v>54</v>
      </c>
      <c r="GMZ290" s="141"/>
      <c r="GNA290" s="141"/>
      <c r="GNB290" s="141"/>
      <c r="GNC290" s="141"/>
      <c r="GND290" s="19">
        <f>IF(GND282&gt;=GNE97,1,0)</f>
        <v>1</v>
      </c>
      <c r="GNE290" s="141"/>
      <c r="GNF290" s="18"/>
      <c r="GNG290" s="141" t="s">
        <v>55</v>
      </c>
      <c r="GNH290" s="36" t="s">
        <v>54</v>
      </c>
      <c r="GNI290" s="141"/>
      <c r="GNJ290" s="141"/>
      <c r="GNK290" s="141"/>
      <c r="GNL290" s="141"/>
      <c r="GNM290" s="19">
        <f>IF(GNM282&gt;=GNN97,1,0)</f>
        <v>1</v>
      </c>
      <c r="GNN290" s="141"/>
      <c r="GNO290" s="18"/>
      <c r="GNP290" s="141" t="s">
        <v>55</v>
      </c>
      <c r="GNQ290" s="36" t="s">
        <v>54</v>
      </c>
      <c r="GNR290" s="141"/>
      <c r="GNS290" s="141"/>
      <c r="GNT290" s="141"/>
      <c r="GNU290" s="141"/>
      <c r="GNV290" s="19">
        <f>IF(GNV282&gt;=GNW97,1,0)</f>
        <v>1</v>
      </c>
      <c r="GNW290" s="141"/>
      <c r="GNX290" s="18"/>
      <c r="GNY290" s="141" t="s">
        <v>55</v>
      </c>
      <c r="GNZ290" s="36" t="s">
        <v>54</v>
      </c>
      <c r="GOA290" s="141"/>
      <c r="GOB290" s="141"/>
      <c r="GOC290" s="141"/>
      <c r="GOD290" s="141"/>
      <c r="GOE290" s="19">
        <f>IF(GOE282&gt;=GOF97,1,0)</f>
        <v>1</v>
      </c>
      <c r="GOF290" s="141"/>
      <c r="GOG290" s="18"/>
      <c r="GOH290" s="141" t="s">
        <v>55</v>
      </c>
      <c r="GOI290" s="36" t="s">
        <v>54</v>
      </c>
      <c r="GOJ290" s="141"/>
      <c r="GOK290" s="141"/>
      <c r="GOL290" s="141"/>
      <c r="GOM290" s="141"/>
      <c r="GON290" s="19">
        <f>IF(GON282&gt;=GOO97,1,0)</f>
        <v>1</v>
      </c>
      <c r="GOO290" s="141"/>
      <c r="GOP290" s="18"/>
      <c r="GOQ290" s="141" t="s">
        <v>55</v>
      </c>
      <c r="GOR290" s="36" t="s">
        <v>54</v>
      </c>
      <c r="GOS290" s="141"/>
      <c r="GOT290" s="141"/>
      <c r="GOU290" s="141"/>
      <c r="GOV290" s="141"/>
      <c r="GOW290" s="19">
        <f>IF(GOW282&gt;=GOX97,1,0)</f>
        <v>1</v>
      </c>
      <c r="GOX290" s="141"/>
      <c r="GOY290" s="18"/>
      <c r="GOZ290" s="141" t="s">
        <v>55</v>
      </c>
      <c r="GPA290" s="36" t="s">
        <v>54</v>
      </c>
      <c r="GPB290" s="141"/>
      <c r="GPC290" s="141"/>
      <c r="GPD290" s="141"/>
      <c r="GPE290" s="141"/>
      <c r="GPF290" s="19">
        <f>IF(GPF282&gt;=GPG97,1,0)</f>
        <v>1</v>
      </c>
      <c r="GPG290" s="141"/>
      <c r="GPH290" s="18"/>
      <c r="GPI290" s="141" t="s">
        <v>55</v>
      </c>
      <c r="GPJ290" s="36" t="s">
        <v>54</v>
      </c>
      <c r="GPK290" s="141"/>
      <c r="GPL290" s="141"/>
      <c r="GPM290" s="141"/>
      <c r="GPN290" s="141"/>
      <c r="GPO290" s="19">
        <f>IF(GPO282&gt;=GPP97,1,0)</f>
        <v>1</v>
      </c>
      <c r="GPP290" s="141"/>
      <c r="GPQ290" s="18"/>
      <c r="GPR290" s="141" t="s">
        <v>55</v>
      </c>
      <c r="GPS290" s="36" t="s">
        <v>54</v>
      </c>
      <c r="GPT290" s="141"/>
      <c r="GPU290" s="141"/>
      <c r="GPV290" s="141"/>
      <c r="GPW290" s="141"/>
      <c r="GPX290" s="19">
        <f>IF(GPX282&gt;=GPY97,1,0)</f>
        <v>1</v>
      </c>
      <c r="GPY290" s="141"/>
      <c r="GPZ290" s="18"/>
      <c r="GQA290" s="141" t="s">
        <v>55</v>
      </c>
      <c r="GQB290" s="36" t="s">
        <v>54</v>
      </c>
      <c r="GQC290" s="141"/>
      <c r="GQD290" s="141"/>
      <c r="GQE290" s="141"/>
      <c r="GQF290" s="141"/>
      <c r="GQG290" s="19">
        <f>IF(GQG282&gt;=GQH97,1,0)</f>
        <v>1</v>
      </c>
      <c r="GQH290" s="141"/>
      <c r="GQI290" s="18"/>
      <c r="GQJ290" s="141" t="s">
        <v>55</v>
      </c>
      <c r="GQK290" s="36" t="s">
        <v>54</v>
      </c>
      <c r="GQL290" s="141"/>
      <c r="GQM290" s="141"/>
      <c r="GQN290" s="141"/>
      <c r="GQO290" s="141"/>
      <c r="GQP290" s="19">
        <f>IF(GQP282&gt;=GQQ97,1,0)</f>
        <v>1</v>
      </c>
      <c r="GQQ290" s="141"/>
      <c r="GQR290" s="18"/>
      <c r="GQS290" s="141" t="s">
        <v>55</v>
      </c>
      <c r="GQT290" s="36" t="s">
        <v>54</v>
      </c>
      <c r="GQU290" s="141"/>
      <c r="GQV290" s="141"/>
      <c r="GQW290" s="141"/>
      <c r="GQX290" s="141"/>
      <c r="GQY290" s="19">
        <f>IF(GQY282&gt;=GQZ97,1,0)</f>
        <v>1</v>
      </c>
      <c r="GQZ290" s="141"/>
      <c r="GRA290" s="18"/>
      <c r="GRB290" s="141" t="s">
        <v>55</v>
      </c>
      <c r="GRC290" s="36" t="s">
        <v>54</v>
      </c>
      <c r="GRD290" s="141"/>
      <c r="GRE290" s="141"/>
      <c r="GRF290" s="141"/>
      <c r="GRG290" s="141"/>
      <c r="GRH290" s="19">
        <f>IF(GRH282&gt;=GRI97,1,0)</f>
        <v>1</v>
      </c>
      <c r="GRI290" s="141"/>
      <c r="GRJ290" s="18"/>
      <c r="GRK290" s="141" t="s">
        <v>55</v>
      </c>
      <c r="GRL290" s="36" t="s">
        <v>54</v>
      </c>
      <c r="GRM290" s="141"/>
      <c r="GRN290" s="141"/>
      <c r="GRO290" s="141"/>
      <c r="GRP290" s="141"/>
      <c r="GRQ290" s="19">
        <f>IF(GRQ282&gt;=GRR97,1,0)</f>
        <v>1</v>
      </c>
      <c r="GRR290" s="141"/>
      <c r="GRS290" s="18"/>
      <c r="GRT290" s="141" t="s">
        <v>55</v>
      </c>
      <c r="GRU290" s="36" t="s">
        <v>54</v>
      </c>
      <c r="GRV290" s="141"/>
      <c r="GRW290" s="141"/>
      <c r="GRX290" s="141"/>
      <c r="GRY290" s="141"/>
      <c r="GRZ290" s="19">
        <f>IF(GRZ282&gt;=GSA97,1,0)</f>
        <v>1</v>
      </c>
      <c r="GSA290" s="141"/>
      <c r="GSB290" s="18"/>
      <c r="GSC290" s="141" t="s">
        <v>55</v>
      </c>
      <c r="GSD290" s="36" t="s">
        <v>54</v>
      </c>
      <c r="GSE290" s="141"/>
      <c r="GSF290" s="141"/>
      <c r="GSG290" s="141"/>
      <c r="GSH290" s="141"/>
      <c r="GSI290" s="19">
        <f>IF(GSI282&gt;=GSJ97,1,0)</f>
        <v>1</v>
      </c>
      <c r="GSJ290" s="141"/>
      <c r="GSK290" s="18"/>
      <c r="GSL290" s="141" t="s">
        <v>55</v>
      </c>
      <c r="GSM290" s="36" t="s">
        <v>54</v>
      </c>
      <c r="GSN290" s="141"/>
      <c r="GSO290" s="141"/>
      <c r="GSP290" s="141"/>
      <c r="GSQ290" s="141"/>
      <c r="GSR290" s="19">
        <f>IF(GSR282&gt;=GSS97,1,0)</f>
        <v>1</v>
      </c>
      <c r="GSS290" s="141"/>
      <c r="GST290" s="18"/>
      <c r="GSU290" s="141" t="s">
        <v>55</v>
      </c>
      <c r="GSV290" s="36" t="s">
        <v>54</v>
      </c>
      <c r="GSW290" s="141"/>
      <c r="GSX290" s="141"/>
      <c r="GSY290" s="141"/>
      <c r="GSZ290" s="141"/>
      <c r="GTA290" s="19">
        <f>IF(GTA282&gt;=GTB97,1,0)</f>
        <v>1</v>
      </c>
      <c r="GTB290" s="141"/>
      <c r="GTC290" s="18"/>
      <c r="GTD290" s="141" t="s">
        <v>55</v>
      </c>
      <c r="GTE290" s="36" t="s">
        <v>54</v>
      </c>
      <c r="GTF290" s="141"/>
      <c r="GTG290" s="141"/>
      <c r="GTH290" s="141"/>
      <c r="GTI290" s="141"/>
      <c r="GTJ290" s="19">
        <f>IF(GTJ282&gt;=GTK97,1,0)</f>
        <v>1</v>
      </c>
      <c r="GTK290" s="141"/>
      <c r="GTL290" s="18"/>
      <c r="GTM290" s="141" t="s">
        <v>55</v>
      </c>
      <c r="GTN290" s="36" t="s">
        <v>54</v>
      </c>
      <c r="GTO290" s="141"/>
      <c r="GTP290" s="141"/>
      <c r="GTQ290" s="141"/>
      <c r="GTR290" s="141"/>
      <c r="GTS290" s="19">
        <f>IF(GTS282&gt;=GTT97,1,0)</f>
        <v>1</v>
      </c>
      <c r="GTT290" s="141"/>
      <c r="GTU290" s="18"/>
      <c r="GTV290" s="141" t="s">
        <v>55</v>
      </c>
      <c r="GTW290" s="36" t="s">
        <v>54</v>
      </c>
      <c r="GTX290" s="141"/>
      <c r="GTY290" s="141"/>
      <c r="GTZ290" s="141"/>
      <c r="GUA290" s="141"/>
      <c r="GUB290" s="19">
        <f>IF(GUB282&gt;=GUC97,1,0)</f>
        <v>1</v>
      </c>
      <c r="GUC290" s="141"/>
      <c r="GUD290" s="18"/>
      <c r="GUE290" s="141" t="s">
        <v>55</v>
      </c>
      <c r="GUF290" s="36" t="s">
        <v>54</v>
      </c>
      <c r="GUG290" s="141"/>
      <c r="GUH290" s="141"/>
      <c r="GUI290" s="141"/>
      <c r="GUJ290" s="141"/>
      <c r="GUK290" s="19">
        <f>IF(GUK282&gt;=GUL97,1,0)</f>
        <v>1</v>
      </c>
      <c r="GUL290" s="141"/>
      <c r="GUM290" s="18"/>
      <c r="GUN290" s="141" t="s">
        <v>55</v>
      </c>
      <c r="GUO290" s="36" t="s">
        <v>54</v>
      </c>
      <c r="GUP290" s="141"/>
      <c r="GUQ290" s="141"/>
      <c r="GUR290" s="141"/>
      <c r="GUS290" s="141"/>
      <c r="GUT290" s="19">
        <f>IF(GUT282&gt;=GUU97,1,0)</f>
        <v>1</v>
      </c>
      <c r="GUU290" s="141"/>
      <c r="GUV290" s="18"/>
      <c r="GUW290" s="141" t="s">
        <v>55</v>
      </c>
      <c r="GUX290" s="36" t="s">
        <v>54</v>
      </c>
      <c r="GUY290" s="141"/>
      <c r="GUZ290" s="141"/>
      <c r="GVA290" s="141"/>
      <c r="GVB290" s="141"/>
      <c r="GVC290" s="19">
        <f>IF(GVC282&gt;=GVD97,1,0)</f>
        <v>1</v>
      </c>
      <c r="GVD290" s="141"/>
      <c r="GVE290" s="18"/>
      <c r="GVF290" s="141" t="s">
        <v>55</v>
      </c>
      <c r="GVG290" s="36" t="s">
        <v>54</v>
      </c>
      <c r="GVH290" s="141"/>
      <c r="GVI290" s="141"/>
      <c r="GVJ290" s="141"/>
      <c r="GVK290" s="141"/>
      <c r="GVL290" s="19">
        <f>IF(GVL282&gt;=GVM97,1,0)</f>
        <v>1</v>
      </c>
      <c r="GVM290" s="141"/>
      <c r="GVN290" s="18"/>
      <c r="GVO290" s="141" t="s">
        <v>55</v>
      </c>
      <c r="GVP290" s="36" t="s">
        <v>54</v>
      </c>
      <c r="GVQ290" s="141"/>
      <c r="GVR290" s="141"/>
      <c r="GVS290" s="141"/>
      <c r="GVT290" s="141"/>
      <c r="GVU290" s="19">
        <f>IF(GVU282&gt;=GVV97,1,0)</f>
        <v>1</v>
      </c>
      <c r="GVV290" s="141"/>
      <c r="GVW290" s="18"/>
      <c r="GVX290" s="141" t="s">
        <v>55</v>
      </c>
      <c r="GVY290" s="36" t="s">
        <v>54</v>
      </c>
      <c r="GVZ290" s="141"/>
      <c r="GWA290" s="141"/>
      <c r="GWB290" s="141"/>
      <c r="GWC290" s="141"/>
      <c r="GWD290" s="19">
        <f>IF(GWD282&gt;=GWE97,1,0)</f>
        <v>1</v>
      </c>
      <c r="GWE290" s="141"/>
      <c r="GWF290" s="18"/>
      <c r="GWG290" s="141" t="s">
        <v>55</v>
      </c>
      <c r="GWH290" s="36" t="s">
        <v>54</v>
      </c>
      <c r="GWI290" s="141"/>
      <c r="GWJ290" s="141"/>
      <c r="GWK290" s="141"/>
      <c r="GWL290" s="141"/>
      <c r="GWM290" s="19">
        <f>IF(GWM282&gt;=GWN97,1,0)</f>
        <v>1</v>
      </c>
      <c r="GWN290" s="141"/>
      <c r="GWO290" s="18"/>
      <c r="GWP290" s="141" t="s">
        <v>55</v>
      </c>
      <c r="GWQ290" s="36" t="s">
        <v>54</v>
      </c>
      <c r="GWR290" s="141"/>
      <c r="GWS290" s="141"/>
      <c r="GWT290" s="141"/>
      <c r="GWU290" s="141"/>
      <c r="GWV290" s="19">
        <f>IF(GWV282&gt;=GWW97,1,0)</f>
        <v>1</v>
      </c>
      <c r="GWW290" s="141"/>
      <c r="GWX290" s="18"/>
      <c r="GWY290" s="141" t="s">
        <v>55</v>
      </c>
      <c r="GWZ290" s="36" t="s">
        <v>54</v>
      </c>
      <c r="GXA290" s="141"/>
      <c r="GXB290" s="141"/>
      <c r="GXC290" s="141"/>
      <c r="GXD290" s="141"/>
      <c r="GXE290" s="19">
        <f>IF(GXE282&gt;=GXF97,1,0)</f>
        <v>1</v>
      </c>
      <c r="GXF290" s="141"/>
      <c r="GXG290" s="18"/>
      <c r="GXH290" s="141" t="s">
        <v>55</v>
      </c>
      <c r="GXI290" s="36" t="s">
        <v>54</v>
      </c>
      <c r="GXJ290" s="141"/>
      <c r="GXK290" s="141"/>
      <c r="GXL290" s="141"/>
      <c r="GXM290" s="141"/>
      <c r="GXN290" s="19">
        <f>IF(GXN282&gt;=GXO97,1,0)</f>
        <v>1</v>
      </c>
      <c r="GXO290" s="141"/>
      <c r="GXP290" s="18"/>
      <c r="GXQ290" s="141" t="s">
        <v>55</v>
      </c>
      <c r="GXR290" s="36" t="s">
        <v>54</v>
      </c>
      <c r="GXS290" s="141"/>
      <c r="GXT290" s="141"/>
      <c r="GXU290" s="141"/>
      <c r="GXV290" s="141"/>
      <c r="GXW290" s="19">
        <f>IF(GXW282&gt;=GXX97,1,0)</f>
        <v>1</v>
      </c>
      <c r="GXX290" s="141"/>
      <c r="GXY290" s="18"/>
      <c r="GXZ290" s="141" t="s">
        <v>55</v>
      </c>
      <c r="GYA290" s="36" t="s">
        <v>54</v>
      </c>
      <c r="GYB290" s="141"/>
      <c r="GYC290" s="141"/>
      <c r="GYD290" s="141"/>
      <c r="GYE290" s="141"/>
      <c r="GYF290" s="19">
        <f>IF(GYF282&gt;=GYG97,1,0)</f>
        <v>1</v>
      </c>
      <c r="GYG290" s="141"/>
      <c r="GYH290" s="18"/>
      <c r="GYI290" s="141" t="s">
        <v>55</v>
      </c>
      <c r="GYJ290" s="36" t="s">
        <v>54</v>
      </c>
      <c r="GYK290" s="141"/>
      <c r="GYL290" s="141"/>
      <c r="GYM290" s="141"/>
      <c r="GYN290" s="141"/>
      <c r="GYO290" s="19">
        <f>IF(GYO282&gt;=GYP97,1,0)</f>
        <v>1</v>
      </c>
      <c r="GYP290" s="141"/>
      <c r="GYQ290" s="18"/>
      <c r="GYR290" s="141" t="s">
        <v>55</v>
      </c>
      <c r="GYS290" s="36" t="s">
        <v>54</v>
      </c>
      <c r="GYT290" s="141"/>
      <c r="GYU290" s="141"/>
      <c r="GYV290" s="141"/>
      <c r="GYW290" s="141"/>
      <c r="GYX290" s="19">
        <f>IF(GYX282&gt;=GYY97,1,0)</f>
        <v>1</v>
      </c>
      <c r="GYY290" s="141"/>
      <c r="GYZ290" s="18"/>
      <c r="GZA290" s="141" t="s">
        <v>55</v>
      </c>
      <c r="GZB290" s="36" t="s">
        <v>54</v>
      </c>
      <c r="GZC290" s="141"/>
      <c r="GZD290" s="141"/>
      <c r="GZE290" s="141"/>
      <c r="GZF290" s="141"/>
      <c r="GZG290" s="19">
        <f>IF(GZG282&gt;=GZH97,1,0)</f>
        <v>1</v>
      </c>
      <c r="GZH290" s="141"/>
      <c r="GZI290" s="18"/>
      <c r="GZJ290" s="141" t="s">
        <v>55</v>
      </c>
      <c r="GZK290" s="36" t="s">
        <v>54</v>
      </c>
      <c r="GZL290" s="141"/>
      <c r="GZM290" s="141"/>
      <c r="GZN290" s="141"/>
      <c r="GZO290" s="141"/>
      <c r="GZP290" s="19">
        <f>IF(GZP282&gt;=GZQ97,1,0)</f>
        <v>1</v>
      </c>
      <c r="GZQ290" s="141"/>
      <c r="GZR290" s="18"/>
      <c r="GZS290" s="141" t="s">
        <v>55</v>
      </c>
      <c r="GZT290" s="36" t="s">
        <v>54</v>
      </c>
      <c r="GZU290" s="141"/>
      <c r="GZV290" s="141"/>
      <c r="GZW290" s="141"/>
      <c r="GZX290" s="141"/>
      <c r="GZY290" s="19">
        <f>IF(GZY282&gt;=GZZ97,1,0)</f>
        <v>1</v>
      </c>
      <c r="GZZ290" s="141"/>
      <c r="HAA290" s="18"/>
      <c r="HAB290" s="141" t="s">
        <v>55</v>
      </c>
      <c r="HAC290" s="36" t="s">
        <v>54</v>
      </c>
      <c r="HAD290" s="141"/>
      <c r="HAE290" s="141"/>
      <c r="HAF290" s="141"/>
      <c r="HAG290" s="141"/>
      <c r="HAH290" s="19">
        <f>IF(HAH282&gt;=HAI97,1,0)</f>
        <v>1</v>
      </c>
      <c r="HAI290" s="141"/>
      <c r="HAJ290" s="18"/>
      <c r="HAK290" s="141" t="s">
        <v>55</v>
      </c>
      <c r="HAL290" s="36" t="s">
        <v>54</v>
      </c>
      <c r="HAM290" s="141"/>
      <c r="HAN290" s="141"/>
      <c r="HAO290" s="141"/>
      <c r="HAP290" s="141"/>
      <c r="HAQ290" s="19">
        <f>IF(HAQ282&gt;=HAR97,1,0)</f>
        <v>1</v>
      </c>
      <c r="HAR290" s="141"/>
      <c r="HAS290" s="18"/>
      <c r="HAT290" s="141" t="s">
        <v>55</v>
      </c>
      <c r="HAU290" s="36" t="s">
        <v>54</v>
      </c>
      <c r="HAV290" s="141"/>
      <c r="HAW290" s="141"/>
      <c r="HAX290" s="141"/>
      <c r="HAY290" s="141"/>
      <c r="HAZ290" s="19">
        <f>IF(HAZ282&gt;=HBA97,1,0)</f>
        <v>1</v>
      </c>
      <c r="HBA290" s="141"/>
      <c r="HBB290" s="18"/>
      <c r="HBC290" s="141" t="s">
        <v>55</v>
      </c>
      <c r="HBD290" s="36" t="s">
        <v>54</v>
      </c>
      <c r="HBE290" s="141"/>
      <c r="HBF290" s="141"/>
      <c r="HBG290" s="141"/>
      <c r="HBH290" s="141"/>
      <c r="HBI290" s="19">
        <f>IF(HBI282&gt;=HBJ97,1,0)</f>
        <v>1</v>
      </c>
      <c r="HBJ290" s="141"/>
      <c r="HBK290" s="18"/>
      <c r="HBL290" s="141" t="s">
        <v>55</v>
      </c>
      <c r="HBM290" s="36" t="s">
        <v>54</v>
      </c>
      <c r="HBN290" s="141"/>
      <c r="HBO290" s="141"/>
      <c r="HBP290" s="141"/>
      <c r="HBQ290" s="141"/>
      <c r="HBR290" s="19">
        <f>IF(HBR282&gt;=HBS97,1,0)</f>
        <v>1</v>
      </c>
      <c r="HBS290" s="141"/>
      <c r="HBT290" s="18"/>
      <c r="HBU290" s="141" t="s">
        <v>55</v>
      </c>
      <c r="HBV290" s="36" t="s">
        <v>54</v>
      </c>
      <c r="HBW290" s="141"/>
      <c r="HBX290" s="141"/>
      <c r="HBY290" s="141"/>
      <c r="HBZ290" s="141"/>
      <c r="HCA290" s="19">
        <f>IF(HCA282&gt;=HCB97,1,0)</f>
        <v>1</v>
      </c>
      <c r="HCB290" s="141"/>
      <c r="HCC290" s="18"/>
      <c r="HCD290" s="141" t="s">
        <v>55</v>
      </c>
      <c r="HCE290" s="36" t="s">
        <v>54</v>
      </c>
      <c r="HCF290" s="141"/>
      <c r="HCG290" s="141"/>
      <c r="HCH290" s="141"/>
      <c r="HCI290" s="141"/>
      <c r="HCJ290" s="19">
        <f>IF(HCJ282&gt;=HCK97,1,0)</f>
        <v>1</v>
      </c>
      <c r="HCK290" s="141"/>
      <c r="HCL290" s="18"/>
      <c r="HCM290" s="141" t="s">
        <v>55</v>
      </c>
      <c r="HCN290" s="36" t="s">
        <v>54</v>
      </c>
      <c r="HCO290" s="141"/>
      <c r="HCP290" s="141"/>
      <c r="HCQ290" s="141"/>
      <c r="HCR290" s="141"/>
      <c r="HCS290" s="19">
        <f>IF(HCS282&gt;=HCT97,1,0)</f>
        <v>1</v>
      </c>
      <c r="HCT290" s="141"/>
      <c r="HCU290" s="18"/>
      <c r="HCV290" s="141" t="s">
        <v>55</v>
      </c>
      <c r="HCW290" s="36" t="s">
        <v>54</v>
      </c>
      <c r="HCX290" s="141"/>
      <c r="HCY290" s="141"/>
      <c r="HCZ290" s="141"/>
      <c r="HDA290" s="141"/>
      <c r="HDB290" s="19">
        <f>IF(HDB282&gt;=HDC97,1,0)</f>
        <v>1</v>
      </c>
      <c r="HDC290" s="141"/>
      <c r="HDD290" s="18"/>
      <c r="HDE290" s="141" t="s">
        <v>55</v>
      </c>
      <c r="HDF290" s="36" t="s">
        <v>54</v>
      </c>
      <c r="HDG290" s="141"/>
      <c r="HDH290" s="141"/>
      <c r="HDI290" s="141"/>
      <c r="HDJ290" s="141"/>
      <c r="HDK290" s="19">
        <f>IF(HDK282&gt;=HDL97,1,0)</f>
        <v>1</v>
      </c>
      <c r="HDL290" s="141"/>
      <c r="HDM290" s="18"/>
      <c r="HDN290" s="141" t="s">
        <v>55</v>
      </c>
      <c r="HDO290" s="36" t="s">
        <v>54</v>
      </c>
      <c r="HDP290" s="141"/>
      <c r="HDQ290" s="141"/>
      <c r="HDR290" s="141"/>
      <c r="HDS290" s="141"/>
      <c r="HDT290" s="19">
        <f>IF(HDT282&gt;=HDU97,1,0)</f>
        <v>1</v>
      </c>
      <c r="HDU290" s="141"/>
      <c r="HDV290" s="18"/>
      <c r="HDW290" s="141" t="s">
        <v>55</v>
      </c>
      <c r="HDX290" s="36" t="s">
        <v>54</v>
      </c>
      <c r="HDY290" s="141"/>
      <c r="HDZ290" s="141"/>
      <c r="HEA290" s="141"/>
      <c r="HEB290" s="141"/>
      <c r="HEC290" s="19">
        <f>IF(HEC282&gt;=HED97,1,0)</f>
        <v>1</v>
      </c>
      <c r="HED290" s="141"/>
      <c r="HEE290" s="18"/>
      <c r="HEF290" s="141" t="s">
        <v>55</v>
      </c>
      <c r="HEG290" s="36" t="s">
        <v>54</v>
      </c>
      <c r="HEH290" s="141"/>
      <c r="HEI290" s="141"/>
      <c r="HEJ290" s="141"/>
      <c r="HEK290" s="141"/>
      <c r="HEL290" s="19">
        <f>IF(HEL282&gt;=HEM97,1,0)</f>
        <v>1</v>
      </c>
      <c r="HEM290" s="141"/>
      <c r="HEN290" s="18"/>
      <c r="HEO290" s="141" t="s">
        <v>55</v>
      </c>
      <c r="HEP290" s="36" t="s">
        <v>54</v>
      </c>
      <c r="HEQ290" s="141"/>
      <c r="HER290" s="141"/>
      <c r="HES290" s="141"/>
      <c r="HET290" s="141"/>
      <c r="HEU290" s="19">
        <f>IF(HEU282&gt;=HEV97,1,0)</f>
        <v>1</v>
      </c>
      <c r="HEV290" s="141"/>
      <c r="HEW290" s="18"/>
      <c r="HEX290" s="141" t="s">
        <v>55</v>
      </c>
      <c r="HEY290" s="36" t="s">
        <v>54</v>
      </c>
      <c r="HEZ290" s="141"/>
      <c r="HFA290" s="141"/>
      <c r="HFB290" s="141"/>
      <c r="HFC290" s="141"/>
      <c r="HFD290" s="19">
        <f>IF(HFD282&gt;=HFE97,1,0)</f>
        <v>1</v>
      </c>
      <c r="HFE290" s="141"/>
      <c r="HFF290" s="18"/>
      <c r="HFG290" s="141" t="s">
        <v>55</v>
      </c>
      <c r="HFH290" s="36" t="s">
        <v>54</v>
      </c>
      <c r="HFI290" s="141"/>
      <c r="HFJ290" s="141"/>
      <c r="HFK290" s="141"/>
      <c r="HFL290" s="141"/>
      <c r="HFM290" s="19">
        <f>IF(HFM282&gt;=HFN97,1,0)</f>
        <v>1</v>
      </c>
      <c r="HFN290" s="141"/>
      <c r="HFO290" s="18"/>
      <c r="HFP290" s="141" t="s">
        <v>55</v>
      </c>
      <c r="HFQ290" s="36" t="s">
        <v>54</v>
      </c>
      <c r="HFR290" s="141"/>
      <c r="HFS290" s="141"/>
      <c r="HFT290" s="141"/>
      <c r="HFU290" s="141"/>
      <c r="HFV290" s="19">
        <f>IF(HFV282&gt;=HFW97,1,0)</f>
        <v>1</v>
      </c>
      <c r="HFW290" s="141"/>
      <c r="HFX290" s="18"/>
      <c r="HFY290" s="141" t="s">
        <v>55</v>
      </c>
      <c r="HFZ290" s="36" t="s">
        <v>54</v>
      </c>
      <c r="HGA290" s="141"/>
      <c r="HGB290" s="141"/>
      <c r="HGC290" s="141"/>
      <c r="HGD290" s="141"/>
      <c r="HGE290" s="19">
        <f>IF(HGE282&gt;=HGF97,1,0)</f>
        <v>1</v>
      </c>
      <c r="HGF290" s="141"/>
      <c r="HGG290" s="18"/>
      <c r="HGH290" s="141" t="s">
        <v>55</v>
      </c>
      <c r="HGI290" s="36" t="s">
        <v>54</v>
      </c>
      <c r="HGJ290" s="141"/>
      <c r="HGK290" s="141"/>
      <c r="HGL290" s="141"/>
      <c r="HGM290" s="141"/>
      <c r="HGN290" s="19">
        <f>IF(HGN282&gt;=HGO97,1,0)</f>
        <v>1</v>
      </c>
      <c r="HGO290" s="141"/>
      <c r="HGP290" s="18"/>
      <c r="HGQ290" s="141" t="s">
        <v>55</v>
      </c>
      <c r="HGR290" s="36" t="s">
        <v>54</v>
      </c>
      <c r="HGS290" s="141"/>
      <c r="HGT290" s="141"/>
      <c r="HGU290" s="141"/>
      <c r="HGV290" s="141"/>
      <c r="HGW290" s="19">
        <f>IF(HGW282&gt;=HGX97,1,0)</f>
        <v>1</v>
      </c>
      <c r="HGX290" s="141"/>
      <c r="HGY290" s="18"/>
      <c r="HGZ290" s="141" t="s">
        <v>55</v>
      </c>
      <c r="HHA290" s="36" t="s">
        <v>54</v>
      </c>
      <c r="HHB290" s="141"/>
      <c r="HHC290" s="141"/>
      <c r="HHD290" s="141"/>
      <c r="HHE290" s="141"/>
      <c r="HHF290" s="19">
        <f>IF(HHF282&gt;=HHG97,1,0)</f>
        <v>1</v>
      </c>
      <c r="HHG290" s="141"/>
      <c r="HHH290" s="18"/>
      <c r="HHI290" s="141" t="s">
        <v>55</v>
      </c>
      <c r="HHJ290" s="36" t="s">
        <v>54</v>
      </c>
      <c r="HHK290" s="141"/>
      <c r="HHL290" s="141"/>
      <c r="HHM290" s="141"/>
      <c r="HHN290" s="141"/>
      <c r="HHO290" s="19">
        <f>IF(HHO282&gt;=HHP97,1,0)</f>
        <v>1</v>
      </c>
      <c r="HHP290" s="141"/>
      <c r="HHQ290" s="18"/>
      <c r="HHR290" s="141" t="s">
        <v>55</v>
      </c>
      <c r="HHS290" s="36" t="s">
        <v>54</v>
      </c>
      <c r="HHT290" s="141"/>
      <c r="HHU290" s="141"/>
      <c r="HHV290" s="141"/>
      <c r="HHW290" s="141"/>
      <c r="HHX290" s="19">
        <f>IF(HHX282&gt;=HHY97,1,0)</f>
        <v>1</v>
      </c>
      <c r="HHY290" s="141"/>
      <c r="HHZ290" s="18"/>
      <c r="HIA290" s="141" t="s">
        <v>55</v>
      </c>
      <c r="HIB290" s="36" t="s">
        <v>54</v>
      </c>
      <c r="HIC290" s="141"/>
      <c r="HID290" s="141"/>
      <c r="HIE290" s="141"/>
      <c r="HIF290" s="141"/>
      <c r="HIG290" s="19">
        <f>IF(HIG282&gt;=HIH97,1,0)</f>
        <v>1</v>
      </c>
      <c r="HIH290" s="141"/>
      <c r="HII290" s="18"/>
      <c r="HIJ290" s="141" t="s">
        <v>55</v>
      </c>
      <c r="HIK290" s="36" t="s">
        <v>54</v>
      </c>
      <c r="HIL290" s="141"/>
      <c r="HIM290" s="141"/>
      <c r="HIN290" s="141"/>
      <c r="HIO290" s="141"/>
      <c r="HIP290" s="19">
        <f>IF(HIP282&gt;=HIQ97,1,0)</f>
        <v>1</v>
      </c>
      <c r="HIQ290" s="141"/>
      <c r="HIR290" s="18"/>
      <c r="HIS290" s="141" t="s">
        <v>55</v>
      </c>
      <c r="HIT290" s="36" t="s">
        <v>54</v>
      </c>
      <c r="HIU290" s="141"/>
      <c r="HIV290" s="141"/>
      <c r="HIW290" s="141"/>
      <c r="HIX290" s="141"/>
      <c r="HIY290" s="19">
        <f>IF(HIY282&gt;=HIZ97,1,0)</f>
        <v>1</v>
      </c>
      <c r="HIZ290" s="141"/>
      <c r="HJA290" s="18"/>
      <c r="HJB290" s="141" t="s">
        <v>55</v>
      </c>
      <c r="HJC290" s="36" t="s">
        <v>54</v>
      </c>
      <c r="HJD290" s="141"/>
      <c r="HJE290" s="141"/>
      <c r="HJF290" s="141"/>
      <c r="HJG290" s="141"/>
      <c r="HJH290" s="19">
        <f>IF(HJH282&gt;=HJI97,1,0)</f>
        <v>1</v>
      </c>
      <c r="HJI290" s="141"/>
      <c r="HJJ290" s="18"/>
      <c r="HJK290" s="141" t="s">
        <v>55</v>
      </c>
      <c r="HJL290" s="36" t="s">
        <v>54</v>
      </c>
      <c r="HJM290" s="141"/>
      <c r="HJN290" s="141"/>
      <c r="HJO290" s="141"/>
      <c r="HJP290" s="141"/>
      <c r="HJQ290" s="19">
        <f>IF(HJQ282&gt;=HJR97,1,0)</f>
        <v>1</v>
      </c>
      <c r="HJR290" s="141"/>
      <c r="HJS290" s="18"/>
      <c r="HJT290" s="141" t="s">
        <v>55</v>
      </c>
      <c r="HJU290" s="36" t="s">
        <v>54</v>
      </c>
      <c r="HJV290" s="141"/>
      <c r="HJW290" s="141"/>
      <c r="HJX290" s="141"/>
      <c r="HJY290" s="141"/>
      <c r="HJZ290" s="19">
        <f>IF(HJZ282&gt;=HKA97,1,0)</f>
        <v>1</v>
      </c>
      <c r="HKA290" s="141"/>
      <c r="HKB290" s="18"/>
      <c r="HKC290" s="141" t="s">
        <v>55</v>
      </c>
      <c r="HKD290" s="36" t="s">
        <v>54</v>
      </c>
      <c r="HKE290" s="141"/>
      <c r="HKF290" s="141"/>
      <c r="HKG290" s="141"/>
      <c r="HKH290" s="141"/>
      <c r="HKI290" s="19">
        <f>IF(HKI282&gt;=HKJ97,1,0)</f>
        <v>1</v>
      </c>
      <c r="HKJ290" s="141"/>
      <c r="HKK290" s="18"/>
      <c r="HKL290" s="141" t="s">
        <v>55</v>
      </c>
      <c r="HKM290" s="36" t="s">
        <v>54</v>
      </c>
      <c r="HKN290" s="141"/>
      <c r="HKO290" s="141"/>
      <c r="HKP290" s="141"/>
      <c r="HKQ290" s="141"/>
      <c r="HKR290" s="19">
        <f>IF(HKR282&gt;=HKS97,1,0)</f>
        <v>1</v>
      </c>
      <c r="HKS290" s="141"/>
      <c r="HKT290" s="18"/>
      <c r="HKU290" s="141" t="s">
        <v>55</v>
      </c>
      <c r="HKV290" s="36" t="s">
        <v>54</v>
      </c>
      <c r="HKW290" s="141"/>
      <c r="HKX290" s="141"/>
      <c r="HKY290" s="141"/>
      <c r="HKZ290" s="141"/>
      <c r="HLA290" s="19">
        <f>IF(HLA282&gt;=HLB97,1,0)</f>
        <v>1</v>
      </c>
      <c r="HLB290" s="141"/>
      <c r="HLC290" s="18"/>
      <c r="HLD290" s="141" t="s">
        <v>55</v>
      </c>
      <c r="HLE290" s="36" t="s">
        <v>54</v>
      </c>
      <c r="HLF290" s="141"/>
      <c r="HLG290" s="141"/>
      <c r="HLH290" s="141"/>
      <c r="HLI290" s="141"/>
      <c r="HLJ290" s="19">
        <f>IF(HLJ282&gt;=HLK97,1,0)</f>
        <v>1</v>
      </c>
      <c r="HLK290" s="141"/>
      <c r="HLL290" s="18"/>
      <c r="HLM290" s="141" t="s">
        <v>55</v>
      </c>
      <c r="HLN290" s="36" t="s">
        <v>54</v>
      </c>
      <c r="HLO290" s="141"/>
      <c r="HLP290" s="141"/>
      <c r="HLQ290" s="141"/>
      <c r="HLR290" s="141"/>
      <c r="HLS290" s="19">
        <f>IF(HLS282&gt;=HLT97,1,0)</f>
        <v>1</v>
      </c>
      <c r="HLT290" s="141"/>
      <c r="HLU290" s="18"/>
      <c r="HLV290" s="141" t="s">
        <v>55</v>
      </c>
      <c r="HLW290" s="36" t="s">
        <v>54</v>
      </c>
      <c r="HLX290" s="141"/>
      <c r="HLY290" s="141"/>
      <c r="HLZ290" s="141"/>
      <c r="HMA290" s="141"/>
      <c r="HMB290" s="19">
        <f>IF(HMB282&gt;=HMC97,1,0)</f>
        <v>1</v>
      </c>
      <c r="HMC290" s="141"/>
      <c r="HMD290" s="18"/>
      <c r="HME290" s="141" t="s">
        <v>55</v>
      </c>
      <c r="HMF290" s="36" t="s">
        <v>54</v>
      </c>
      <c r="HMG290" s="141"/>
      <c r="HMH290" s="141"/>
      <c r="HMI290" s="141"/>
      <c r="HMJ290" s="141"/>
      <c r="HMK290" s="19">
        <f>IF(HMK282&gt;=HML97,1,0)</f>
        <v>1</v>
      </c>
      <c r="HML290" s="141"/>
      <c r="HMM290" s="18"/>
      <c r="HMN290" s="141" t="s">
        <v>55</v>
      </c>
      <c r="HMO290" s="36" t="s">
        <v>54</v>
      </c>
      <c r="HMP290" s="141"/>
      <c r="HMQ290" s="141"/>
      <c r="HMR290" s="141"/>
      <c r="HMS290" s="141"/>
      <c r="HMT290" s="19">
        <f>IF(HMT282&gt;=HMU97,1,0)</f>
        <v>1</v>
      </c>
      <c r="HMU290" s="141"/>
      <c r="HMV290" s="18"/>
      <c r="HMW290" s="141" t="s">
        <v>55</v>
      </c>
      <c r="HMX290" s="36" t="s">
        <v>54</v>
      </c>
      <c r="HMY290" s="141"/>
      <c r="HMZ290" s="141"/>
      <c r="HNA290" s="141"/>
      <c r="HNB290" s="141"/>
      <c r="HNC290" s="19">
        <f>IF(HNC282&gt;=HND97,1,0)</f>
        <v>1</v>
      </c>
      <c r="HND290" s="141"/>
      <c r="HNE290" s="18"/>
      <c r="HNF290" s="141" t="s">
        <v>55</v>
      </c>
      <c r="HNG290" s="36" t="s">
        <v>54</v>
      </c>
      <c r="HNH290" s="141"/>
      <c r="HNI290" s="141"/>
      <c r="HNJ290" s="141"/>
      <c r="HNK290" s="141"/>
      <c r="HNL290" s="19">
        <f>IF(HNL282&gt;=HNM97,1,0)</f>
        <v>1</v>
      </c>
      <c r="HNM290" s="141"/>
      <c r="HNN290" s="18"/>
      <c r="HNO290" s="141" t="s">
        <v>55</v>
      </c>
      <c r="HNP290" s="36" t="s">
        <v>54</v>
      </c>
      <c r="HNQ290" s="141"/>
      <c r="HNR290" s="141"/>
      <c r="HNS290" s="141"/>
      <c r="HNT290" s="141"/>
      <c r="HNU290" s="19">
        <f>IF(HNU282&gt;=HNV97,1,0)</f>
        <v>1</v>
      </c>
      <c r="HNV290" s="141"/>
      <c r="HNW290" s="18"/>
      <c r="HNX290" s="141" t="s">
        <v>55</v>
      </c>
      <c r="HNY290" s="36" t="s">
        <v>54</v>
      </c>
      <c r="HNZ290" s="141"/>
      <c r="HOA290" s="141"/>
      <c r="HOB290" s="141"/>
      <c r="HOC290" s="141"/>
      <c r="HOD290" s="19">
        <f>IF(HOD282&gt;=HOE97,1,0)</f>
        <v>1</v>
      </c>
      <c r="HOE290" s="141"/>
      <c r="HOF290" s="18"/>
      <c r="HOG290" s="141" t="s">
        <v>55</v>
      </c>
      <c r="HOH290" s="36" t="s">
        <v>54</v>
      </c>
      <c r="HOI290" s="141"/>
      <c r="HOJ290" s="141"/>
      <c r="HOK290" s="141"/>
      <c r="HOL290" s="141"/>
      <c r="HOM290" s="19">
        <f>IF(HOM282&gt;=HON97,1,0)</f>
        <v>1</v>
      </c>
      <c r="HON290" s="141"/>
      <c r="HOO290" s="18"/>
      <c r="HOP290" s="141" t="s">
        <v>55</v>
      </c>
      <c r="HOQ290" s="36" t="s">
        <v>54</v>
      </c>
      <c r="HOR290" s="141"/>
      <c r="HOS290" s="141"/>
      <c r="HOT290" s="141"/>
      <c r="HOU290" s="141"/>
      <c r="HOV290" s="19">
        <f>IF(HOV282&gt;=HOW97,1,0)</f>
        <v>1</v>
      </c>
      <c r="HOW290" s="141"/>
      <c r="HOX290" s="18"/>
      <c r="HOY290" s="141" t="s">
        <v>55</v>
      </c>
      <c r="HOZ290" s="36" t="s">
        <v>54</v>
      </c>
      <c r="HPA290" s="141"/>
      <c r="HPB290" s="141"/>
      <c r="HPC290" s="141"/>
      <c r="HPD290" s="141"/>
      <c r="HPE290" s="19">
        <f>IF(HPE282&gt;=HPF97,1,0)</f>
        <v>1</v>
      </c>
      <c r="HPF290" s="141"/>
      <c r="HPG290" s="18"/>
      <c r="HPH290" s="141" t="s">
        <v>55</v>
      </c>
      <c r="HPI290" s="36" t="s">
        <v>54</v>
      </c>
      <c r="HPJ290" s="141"/>
      <c r="HPK290" s="141"/>
      <c r="HPL290" s="141"/>
      <c r="HPM290" s="141"/>
      <c r="HPN290" s="19">
        <f>IF(HPN282&gt;=HPO97,1,0)</f>
        <v>1</v>
      </c>
      <c r="HPO290" s="141"/>
      <c r="HPP290" s="18"/>
      <c r="HPQ290" s="141" t="s">
        <v>55</v>
      </c>
      <c r="HPR290" s="36" t="s">
        <v>54</v>
      </c>
      <c r="HPS290" s="141"/>
      <c r="HPT290" s="141"/>
      <c r="HPU290" s="141"/>
      <c r="HPV290" s="141"/>
      <c r="HPW290" s="19">
        <f>IF(HPW282&gt;=HPX97,1,0)</f>
        <v>1</v>
      </c>
      <c r="HPX290" s="141"/>
      <c r="HPY290" s="18"/>
      <c r="HPZ290" s="141" t="s">
        <v>55</v>
      </c>
      <c r="HQA290" s="36" t="s">
        <v>54</v>
      </c>
      <c r="HQB290" s="141"/>
      <c r="HQC290" s="141"/>
      <c r="HQD290" s="141"/>
      <c r="HQE290" s="141"/>
      <c r="HQF290" s="19">
        <f>IF(HQF282&gt;=HQG97,1,0)</f>
        <v>1</v>
      </c>
      <c r="HQG290" s="141"/>
      <c r="HQH290" s="18"/>
      <c r="HQI290" s="141" t="s">
        <v>55</v>
      </c>
      <c r="HQJ290" s="36" t="s">
        <v>54</v>
      </c>
      <c r="HQK290" s="141"/>
      <c r="HQL290" s="141"/>
      <c r="HQM290" s="141"/>
      <c r="HQN290" s="141"/>
      <c r="HQO290" s="19">
        <f>IF(HQO282&gt;=HQP97,1,0)</f>
        <v>1</v>
      </c>
      <c r="HQP290" s="141"/>
      <c r="HQQ290" s="18"/>
      <c r="HQR290" s="141" t="s">
        <v>55</v>
      </c>
      <c r="HQS290" s="36" t="s">
        <v>54</v>
      </c>
      <c r="HQT290" s="141"/>
      <c r="HQU290" s="141"/>
      <c r="HQV290" s="141"/>
      <c r="HQW290" s="141"/>
      <c r="HQX290" s="19">
        <f>IF(HQX282&gt;=HQY97,1,0)</f>
        <v>1</v>
      </c>
      <c r="HQY290" s="141"/>
      <c r="HQZ290" s="18"/>
      <c r="HRA290" s="141" t="s">
        <v>55</v>
      </c>
      <c r="HRB290" s="36" t="s">
        <v>54</v>
      </c>
      <c r="HRC290" s="141"/>
      <c r="HRD290" s="141"/>
      <c r="HRE290" s="141"/>
      <c r="HRF290" s="141"/>
      <c r="HRG290" s="19">
        <f>IF(HRG282&gt;=HRH97,1,0)</f>
        <v>1</v>
      </c>
      <c r="HRH290" s="141"/>
      <c r="HRI290" s="18"/>
      <c r="HRJ290" s="141" t="s">
        <v>55</v>
      </c>
      <c r="HRK290" s="36" t="s">
        <v>54</v>
      </c>
      <c r="HRL290" s="141"/>
      <c r="HRM290" s="141"/>
      <c r="HRN290" s="141"/>
      <c r="HRO290" s="141"/>
      <c r="HRP290" s="19">
        <f>IF(HRP282&gt;=HRQ97,1,0)</f>
        <v>1</v>
      </c>
      <c r="HRQ290" s="141"/>
      <c r="HRR290" s="18"/>
      <c r="HRS290" s="141" t="s">
        <v>55</v>
      </c>
      <c r="HRT290" s="36" t="s">
        <v>54</v>
      </c>
      <c r="HRU290" s="141"/>
      <c r="HRV290" s="141"/>
      <c r="HRW290" s="141"/>
      <c r="HRX290" s="141"/>
      <c r="HRY290" s="19">
        <f>IF(HRY282&gt;=HRZ97,1,0)</f>
        <v>1</v>
      </c>
      <c r="HRZ290" s="141"/>
      <c r="HSA290" s="18"/>
      <c r="HSB290" s="141" t="s">
        <v>55</v>
      </c>
      <c r="HSC290" s="36" t="s">
        <v>54</v>
      </c>
      <c r="HSD290" s="141"/>
      <c r="HSE290" s="141"/>
      <c r="HSF290" s="141"/>
      <c r="HSG290" s="141"/>
      <c r="HSH290" s="19">
        <f>IF(HSH282&gt;=HSI97,1,0)</f>
        <v>1</v>
      </c>
      <c r="HSI290" s="141"/>
      <c r="HSJ290" s="18"/>
      <c r="HSK290" s="141" t="s">
        <v>55</v>
      </c>
      <c r="HSL290" s="36" t="s">
        <v>54</v>
      </c>
      <c r="HSM290" s="141"/>
      <c r="HSN290" s="141"/>
      <c r="HSO290" s="141"/>
      <c r="HSP290" s="141"/>
      <c r="HSQ290" s="19">
        <f>IF(HSQ282&gt;=HSR97,1,0)</f>
        <v>1</v>
      </c>
      <c r="HSR290" s="141"/>
      <c r="HSS290" s="18"/>
      <c r="HST290" s="141" t="s">
        <v>55</v>
      </c>
      <c r="HSU290" s="36" t="s">
        <v>54</v>
      </c>
      <c r="HSV290" s="141"/>
      <c r="HSW290" s="141"/>
      <c r="HSX290" s="141"/>
      <c r="HSY290" s="141"/>
      <c r="HSZ290" s="19">
        <f>IF(HSZ282&gt;=HTA97,1,0)</f>
        <v>1</v>
      </c>
      <c r="HTA290" s="141"/>
      <c r="HTB290" s="18"/>
      <c r="HTC290" s="141" t="s">
        <v>55</v>
      </c>
      <c r="HTD290" s="36" t="s">
        <v>54</v>
      </c>
      <c r="HTE290" s="141"/>
      <c r="HTF290" s="141"/>
      <c r="HTG290" s="141"/>
      <c r="HTH290" s="141"/>
      <c r="HTI290" s="19">
        <f>IF(HTI282&gt;=HTJ97,1,0)</f>
        <v>1</v>
      </c>
      <c r="HTJ290" s="141"/>
      <c r="HTK290" s="18"/>
      <c r="HTL290" s="141" t="s">
        <v>55</v>
      </c>
      <c r="HTM290" s="36" t="s">
        <v>54</v>
      </c>
      <c r="HTN290" s="141"/>
      <c r="HTO290" s="141"/>
      <c r="HTP290" s="141"/>
      <c r="HTQ290" s="141"/>
      <c r="HTR290" s="19">
        <f>IF(HTR282&gt;=HTS97,1,0)</f>
        <v>1</v>
      </c>
      <c r="HTS290" s="141"/>
      <c r="HTT290" s="18"/>
      <c r="HTU290" s="141" t="s">
        <v>55</v>
      </c>
      <c r="HTV290" s="36" t="s">
        <v>54</v>
      </c>
      <c r="HTW290" s="141"/>
      <c r="HTX290" s="141"/>
      <c r="HTY290" s="141"/>
      <c r="HTZ290" s="141"/>
      <c r="HUA290" s="19">
        <f>IF(HUA282&gt;=HUB97,1,0)</f>
        <v>1</v>
      </c>
      <c r="HUB290" s="141"/>
      <c r="HUC290" s="18"/>
      <c r="HUD290" s="141" t="s">
        <v>55</v>
      </c>
      <c r="HUE290" s="36" t="s">
        <v>54</v>
      </c>
      <c r="HUF290" s="141"/>
      <c r="HUG290" s="141"/>
      <c r="HUH290" s="141"/>
      <c r="HUI290" s="141"/>
      <c r="HUJ290" s="19">
        <f>IF(HUJ282&gt;=HUK97,1,0)</f>
        <v>1</v>
      </c>
      <c r="HUK290" s="141"/>
      <c r="HUL290" s="18"/>
      <c r="HUM290" s="141" t="s">
        <v>55</v>
      </c>
      <c r="HUN290" s="36" t="s">
        <v>54</v>
      </c>
      <c r="HUO290" s="141"/>
      <c r="HUP290" s="141"/>
      <c r="HUQ290" s="141"/>
      <c r="HUR290" s="141"/>
      <c r="HUS290" s="19">
        <f>IF(HUS282&gt;=HUT97,1,0)</f>
        <v>1</v>
      </c>
      <c r="HUT290" s="141"/>
      <c r="HUU290" s="18"/>
      <c r="HUV290" s="141" t="s">
        <v>55</v>
      </c>
      <c r="HUW290" s="36" t="s">
        <v>54</v>
      </c>
      <c r="HUX290" s="141"/>
      <c r="HUY290" s="141"/>
      <c r="HUZ290" s="141"/>
      <c r="HVA290" s="141"/>
      <c r="HVB290" s="19">
        <f>IF(HVB282&gt;=HVC97,1,0)</f>
        <v>1</v>
      </c>
      <c r="HVC290" s="141"/>
      <c r="HVD290" s="18"/>
      <c r="HVE290" s="141" t="s">
        <v>55</v>
      </c>
      <c r="HVF290" s="36" t="s">
        <v>54</v>
      </c>
      <c r="HVG290" s="141"/>
      <c r="HVH290" s="141"/>
      <c r="HVI290" s="141"/>
      <c r="HVJ290" s="141"/>
      <c r="HVK290" s="19">
        <f>IF(HVK282&gt;=HVL97,1,0)</f>
        <v>1</v>
      </c>
      <c r="HVL290" s="141"/>
      <c r="HVM290" s="18"/>
      <c r="HVN290" s="141" t="s">
        <v>55</v>
      </c>
      <c r="HVO290" s="36" t="s">
        <v>54</v>
      </c>
      <c r="HVP290" s="141"/>
      <c r="HVQ290" s="141"/>
      <c r="HVR290" s="141"/>
      <c r="HVS290" s="141"/>
      <c r="HVT290" s="19">
        <f>IF(HVT282&gt;=HVU97,1,0)</f>
        <v>1</v>
      </c>
      <c r="HVU290" s="141"/>
      <c r="HVV290" s="18"/>
      <c r="HVW290" s="141" t="s">
        <v>55</v>
      </c>
      <c r="HVX290" s="36" t="s">
        <v>54</v>
      </c>
      <c r="HVY290" s="141"/>
      <c r="HVZ290" s="141"/>
      <c r="HWA290" s="141"/>
      <c r="HWB290" s="141"/>
      <c r="HWC290" s="19">
        <f>IF(HWC282&gt;=HWD97,1,0)</f>
        <v>1</v>
      </c>
      <c r="HWD290" s="141"/>
      <c r="HWE290" s="18"/>
      <c r="HWF290" s="141" t="s">
        <v>55</v>
      </c>
      <c r="HWG290" s="36" t="s">
        <v>54</v>
      </c>
      <c r="HWH290" s="141"/>
      <c r="HWI290" s="141"/>
      <c r="HWJ290" s="141"/>
      <c r="HWK290" s="141"/>
      <c r="HWL290" s="19">
        <f>IF(HWL282&gt;=HWM97,1,0)</f>
        <v>1</v>
      </c>
      <c r="HWM290" s="141"/>
      <c r="HWN290" s="18"/>
      <c r="HWO290" s="141" t="s">
        <v>55</v>
      </c>
      <c r="HWP290" s="36" t="s">
        <v>54</v>
      </c>
      <c r="HWQ290" s="141"/>
      <c r="HWR290" s="141"/>
      <c r="HWS290" s="141"/>
      <c r="HWT290" s="141"/>
      <c r="HWU290" s="19">
        <f>IF(HWU282&gt;=HWV97,1,0)</f>
        <v>1</v>
      </c>
      <c r="HWV290" s="141"/>
      <c r="HWW290" s="18"/>
      <c r="HWX290" s="141" t="s">
        <v>55</v>
      </c>
      <c r="HWY290" s="36" t="s">
        <v>54</v>
      </c>
      <c r="HWZ290" s="141"/>
      <c r="HXA290" s="141"/>
      <c r="HXB290" s="141"/>
      <c r="HXC290" s="141"/>
      <c r="HXD290" s="19">
        <f>IF(HXD282&gt;=HXE97,1,0)</f>
        <v>1</v>
      </c>
      <c r="HXE290" s="141"/>
      <c r="HXF290" s="18"/>
      <c r="HXG290" s="141" t="s">
        <v>55</v>
      </c>
      <c r="HXH290" s="36" t="s">
        <v>54</v>
      </c>
      <c r="HXI290" s="141"/>
      <c r="HXJ290" s="141"/>
      <c r="HXK290" s="141"/>
      <c r="HXL290" s="141"/>
      <c r="HXM290" s="19">
        <f>IF(HXM282&gt;=HXN97,1,0)</f>
        <v>1</v>
      </c>
      <c r="HXN290" s="141"/>
      <c r="HXO290" s="18"/>
      <c r="HXP290" s="141" t="s">
        <v>55</v>
      </c>
      <c r="HXQ290" s="36" t="s">
        <v>54</v>
      </c>
      <c r="HXR290" s="141"/>
      <c r="HXS290" s="141"/>
      <c r="HXT290" s="141"/>
      <c r="HXU290" s="141"/>
      <c r="HXV290" s="19">
        <f>IF(HXV282&gt;=HXW97,1,0)</f>
        <v>1</v>
      </c>
      <c r="HXW290" s="141"/>
      <c r="HXX290" s="18"/>
      <c r="HXY290" s="141" t="s">
        <v>55</v>
      </c>
      <c r="HXZ290" s="36" t="s">
        <v>54</v>
      </c>
      <c r="HYA290" s="141"/>
      <c r="HYB290" s="141"/>
      <c r="HYC290" s="141"/>
      <c r="HYD290" s="141"/>
      <c r="HYE290" s="19">
        <f>IF(HYE282&gt;=HYF97,1,0)</f>
        <v>1</v>
      </c>
      <c r="HYF290" s="141"/>
      <c r="HYG290" s="18"/>
      <c r="HYH290" s="141" t="s">
        <v>55</v>
      </c>
      <c r="HYI290" s="36" t="s">
        <v>54</v>
      </c>
      <c r="HYJ290" s="141"/>
      <c r="HYK290" s="141"/>
      <c r="HYL290" s="141"/>
      <c r="HYM290" s="141"/>
      <c r="HYN290" s="19">
        <f>IF(HYN282&gt;=HYO97,1,0)</f>
        <v>1</v>
      </c>
      <c r="HYO290" s="141"/>
      <c r="HYP290" s="18"/>
      <c r="HYQ290" s="141" t="s">
        <v>55</v>
      </c>
      <c r="HYR290" s="36" t="s">
        <v>54</v>
      </c>
      <c r="HYS290" s="141"/>
      <c r="HYT290" s="141"/>
      <c r="HYU290" s="141"/>
      <c r="HYV290" s="141"/>
      <c r="HYW290" s="19">
        <f>IF(HYW282&gt;=HYX97,1,0)</f>
        <v>1</v>
      </c>
      <c r="HYX290" s="141"/>
      <c r="HYY290" s="18"/>
      <c r="HYZ290" s="141" t="s">
        <v>55</v>
      </c>
      <c r="HZA290" s="36" t="s">
        <v>54</v>
      </c>
      <c r="HZB290" s="141"/>
      <c r="HZC290" s="141"/>
      <c r="HZD290" s="141"/>
      <c r="HZE290" s="141"/>
      <c r="HZF290" s="19">
        <f>IF(HZF282&gt;=HZG97,1,0)</f>
        <v>1</v>
      </c>
      <c r="HZG290" s="141"/>
      <c r="HZH290" s="18"/>
      <c r="HZI290" s="141" t="s">
        <v>55</v>
      </c>
      <c r="HZJ290" s="36" t="s">
        <v>54</v>
      </c>
      <c r="HZK290" s="141"/>
      <c r="HZL290" s="141"/>
      <c r="HZM290" s="141"/>
      <c r="HZN290" s="141"/>
      <c r="HZO290" s="19">
        <f>IF(HZO282&gt;=HZP97,1,0)</f>
        <v>1</v>
      </c>
      <c r="HZP290" s="141"/>
      <c r="HZQ290" s="18"/>
      <c r="HZR290" s="141" t="s">
        <v>55</v>
      </c>
      <c r="HZS290" s="36" t="s">
        <v>54</v>
      </c>
      <c r="HZT290" s="141"/>
      <c r="HZU290" s="141"/>
      <c r="HZV290" s="141"/>
      <c r="HZW290" s="141"/>
      <c r="HZX290" s="19">
        <f>IF(HZX282&gt;=HZY97,1,0)</f>
        <v>1</v>
      </c>
      <c r="HZY290" s="141"/>
      <c r="HZZ290" s="18"/>
      <c r="IAA290" s="141" t="s">
        <v>55</v>
      </c>
      <c r="IAB290" s="36" t="s">
        <v>54</v>
      </c>
      <c r="IAC290" s="141"/>
      <c r="IAD290" s="141"/>
      <c r="IAE290" s="141"/>
      <c r="IAF290" s="141"/>
      <c r="IAG290" s="19">
        <f>IF(IAG282&gt;=IAH97,1,0)</f>
        <v>1</v>
      </c>
      <c r="IAH290" s="141"/>
      <c r="IAI290" s="18"/>
      <c r="IAJ290" s="141" t="s">
        <v>55</v>
      </c>
      <c r="IAK290" s="36" t="s">
        <v>54</v>
      </c>
      <c r="IAL290" s="141"/>
      <c r="IAM290" s="141"/>
      <c r="IAN290" s="141"/>
      <c r="IAO290" s="141"/>
      <c r="IAP290" s="19">
        <f>IF(IAP282&gt;=IAQ97,1,0)</f>
        <v>1</v>
      </c>
      <c r="IAQ290" s="141"/>
      <c r="IAR290" s="18"/>
      <c r="IAS290" s="141" t="s">
        <v>55</v>
      </c>
      <c r="IAT290" s="36" t="s">
        <v>54</v>
      </c>
      <c r="IAU290" s="141"/>
      <c r="IAV290" s="141"/>
      <c r="IAW290" s="141"/>
      <c r="IAX290" s="141"/>
      <c r="IAY290" s="19">
        <f>IF(IAY282&gt;=IAZ97,1,0)</f>
        <v>1</v>
      </c>
      <c r="IAZ290" s="141"/>
      <c r="IBA290" s="18"/>
      <c r="IBB290" s="141" t="s">
        <v>55</v>
      </c>
      <c r="IBC290" s="36" t="s">
        <v>54</v>
      </c>
      <c r="IBD290" s="141"/>
      <c r="IBE290" s="141"/>
      <c r="IBF290" s="141"/>
      <c r="IBG290" s="141"/>
      <c r="IBH290" s="19">
        <f>IF(IBH282&gt;=IBI97,1,0)</f>
        <v>1</v>
      </c>
      <c r="IBI290" s="141"/>
      <c r="IBJ290" s="18"/>
      <c r="IBK290" s="141" t="s">
        <v>55</v>
      </c>
      <c r="IBL290" s="36" t="s">
        <v>54</v>
      </c>
      <c r="IBM290" s="141"/>
      <c r="IBN290" s="141"/>
      <c r="IBO290" s="141"/>
      <c r="IBP290" s="141"/>
      <c r="IBQ290" s="19">
        <f>IF(IBQ282&gt;=IBR97,1,0)</f>
        <v>1</v>
      </c>
      <c r="IBR290" s="141"/>
      <c r="IBS290" s="18"/>
      <c r="IBT290" s="141" t="s">
        <v>55</v>
      </c>
      <c r="IBU290" s="36" t="s">
        <v>54</v>
      </c>
      <c r="IBV290" s="141"/>
      <c r="IBW290" s="141"/>
      <c r="IBX290" s="141"/>
      <c r="IBY290" s="141"/>
      <c r="IBZ290" s="19">
        <f>IF(IBZ282&gt;=ICA97,1,0)</f>
        <v>1</v>
      </c>
      <c r="ICA290" s="141"/>
      <c r="ICB290" s="18"/>
      <c r="ICC290" s="141" t="s">
        <v>55</v>
      </c>
      <c r="ICD290" s="36" t="s">
        <v>54</v>
      </c>
      <c r="ICE290" s="141"/>
      <c r="ICF290" s="141"/>
      <c r="ICG290" s="141"/>
      <c r="ICH290" s="141"/>
      <c r="ICI290" s="19">
        <f>IF(ICI282&gt;=ICJ97,1,0)</f>
        <v>1</v>
      </c>
      <c r="ICJ290" s="141"/>
      <c r="ICK290" s="18"/>
      <c r="ICL290" s="141" t="s">
        <v>55</v>
      </c>
      <c r="ICM290" s="36" t="s">
        <v>54</v>
      </c>
      <c r="ICN290" s="141"/>
      <c r="ICO290" s="141"/>
      <c r="ICP290" s="141"/>
      <c r="ICQ290" s="141"/>
      <c r="ICR290" s="19">
        <f>IF(ICR282&gt;=ICS97,1,0)</f>
        <v>1</v>
      </c>
      <c r="ICS290" s="141"/>
      <c r="ICT290" s="18"/>
      <c r="ICU290" s="141" t="s">
        <v>55</v>
      </c>
      <c r="ICV290" s="36" t="s">
        <v>54</v>
      </c>
      <c r="ICW290" s="141"/>
      <c r="ICX290" s="141"/>
      <c r="ICY290" s="141"/>
      <c r="ICZ290" s="141"/>
      <c r="IDA290" s="19">
        <f>IF(IDA282&gt;=IDB97,1,0)</f>
        <v>1</v>
      </c>
      <c r="IDB290" s="141"/>
      <c r="IDC290" s="18"/>
      <c r="IDD290" s="141" t="s">
        <v>55</v>
      </c>
      <c r="IDE290" s="36" t="s">
        <v>54</v>
      </c>
      <c r="IDF290" s="141"/>
      <c r="IDG290" s="141"/>
      <c r="IDH290" s="141"/>
      <c r="IDI290" s="141"/>
      <c r="IDJ290" s="19">
        <f>IF(IDJ282&gt;=IDK97,1,0)</f>
        <v>1</v>
      </c>
      <c r="IDK290" s="141"/>
      <c r="IDL290" s="18"/>
      <c r="IDM290" s="141" t="s">
        <v>55</v>
      </c>
      <c r="IDN290" s="36" t="s">
        <v>54</v>
      </c>
      <c r="IDO290" s="141"/>
      <c r="IDP290" s="141"/>
      <c r="IDQ290" s="141"/>
      <c r="IDR290" s="141"/>
      <c r="IDS290" s="19">
        <f>IF(IDS282&gt;=IDT97,1,0)</f>
        <v>1</v>
      </c>
      <c r="IDT290" s="141"/>
      <c r="IDU290" s="18"/>
      <c r="IDV290" s="141" t="s">
        <v>55</v>
      </c>
      <c r="IDW290" s="36" t="s">
        <v>54</v>
      </c>
      <c r="IDX290" s="141"/>
      <c r="IDY290" s="141"/>
      <c r="IDZ290" s="141"/>
      <c r="IEA290" s="141"/>
      <c r="IEB290" s="19">
        <f>IF(IEB282&gt;=IEC97,1,0)</f>
        <v>1</v>
      </c>
      <c r="IEC290" s="141"/>
      <c r="IED290" s="18"/>
      <c r="IEE290" s="141" t="s">
        <v>55</v>
      </c>
      <c r="IEF290" s="36" t="s">
        <v>54</v>
      </c>
      <c r="IEG290" s="141"/>
      <c r="IEH290" s="141"/>
      <c r="IEI290" s="141"/>
      <c r="IEJ290" s="141"/>
      <c r="IEK290" s="19">
        <f>IF(IEK282&gt;=IEL97,1,0)</f>
        <v>1</v>
      </c>
      <c r="IEL290" s="141"/>
      <c r="IEM290" s="18"/>
      <c r="IEN290" s="141" t="s">
        <v>55</v>
      </c>
      <c r="IEO290" s="36" t="s">
        <v>54</v>
      </c>
      <c r="IEP290" s="141"/>
      <c r="IEQ290" s="141"/>
      <c r="IER290" s="141"/>
      <c r="IES290" s="141"/>
      <c r="IET290" s="19">
        <f>IF(IET282&gt;=IEU97,1,0)</f>
        <v>1</v>
      </c>
      <c r="IEU290" s="141"/>
      <c r="IEV290" s="18"/>
      <c r="IEW290" s="141" t="s">
        <v>55</v>
      </c>
      <c r="IEX290" s="36" t="s">
        <v>54</v>
      </c>
      <c r="IEY290" s="141"/>
      <c r="IEZ290" s="141"/>
      <c r="IFA290" s="141"/>
      <c r="IFB290" s="141"/>
      <c r="IFC290" s="19">
        <f>IF(IFC282&gt;=IFD97,1,0)</f>
        <v>1</v>
      </c>
      <c r="IFD290" s="141"/>
      <c r="IFE290" s="18"/>
      <c r="IFF290" s="141" t="s">
        <v>55</v>
      </c>
      <c r="IFG290" s="36" t="s">
        <v>54</v>
      </c>
      <c r="IFH290" s="141"/>
      <c r="IFI290" s="141"/>
      <c r="IFJ290" s="141"/>
      <c r="IFK290" s="141"/>
      <c r="IFL290" s="19">
        <f>IF(IFL282&gt;=IFM97,1,0)</f>
        <v>1</v>
      </c>
      <c r="IFM290" s="141"/>
      <c r="IFN290" s="18"/>
      <c r="IFO290" s="141" t="s">
        <v>55</v>
      </c>
      <c r="IFP290" s="36" t="s">
        <v>54</v>
      </c>
      <c r="IFQ290" s="141"/>
      <c r="IFR290" s="141"/>
      <c r="IFS290" s="141"/>
      <c r="IFT290" s="141"/>
      <c r="IFU290" s="19">
        <f>IF(IFU282&gt;=IFV97,1,0)</f>
        <v>1</v>
      </c>
      <c r="IFV290" s="141"/>
      <c r="IFW290" s="18"/>
      <c r="IFX290" s="141" t="s">
        <v>55</v>
      </c>
      <c r="IFY290" s="36" t="s">
        <v>54</v>
      </c>
      <c r="IFZ290" s="141"/>
      <c r="IGA290" s="141"/>
      <c r="IGB290" s="141"/>
      <c r="IGC290" s="141"/>
      <c r="IGD290" s="19">
        <f>IF(IGD282&gt;=IGE97,1,0)</f>
        <v>1</v>
      </c>
      <c r="IGE290" s="141"/>
      <c r="IGF290" s="18"/>
      <c r="IGG290" s="141" t="s">
        <v>55</v>
      </c>
      <c r="IGH290" s="36" t="s">
        <v>54</v>
      </c>
      <c r="IGI290" s="141"/>
      <c r="IGJ290" s="141"/>
      <c r="IGK290" s="141"/>
      <c r="IGL290" s="141"/>
      <c r="IGM290" s="19">
        <f>IF(IGM282&gt;=IGN97,1,0)</f>
        <v>1</v>
      </c>
      <c r="IGN290" s="141"/>
      <c r="IGO290" s="18"/>
      <c r="IGP290" s="141" t="s">
        <v>55</v>
      </c>
      <c r="IGQ290" s="36" t="s">
        <v>54</v>
      </c>
      <c r="IGR290" s="141"/>
      <c r="IGS290" s="141"/>
      <c r="IGT290" s="141"/>
      <c r="IGU290" s="141"/>
      <c r="IGV290" s="19">
        <f>IF(IGV282&gt;=IGW97,1,0)</f>
        <v>1</v>
      </c>
      <c r="IGW290" s="141"/>
      <c r="IGX290" s="18"/>
      <c r="IGY290" s="141" t="s">
        <v>55</v>
      </c>
      <c r="IGZ290" s="36" t="s">
        <v>54</v>
      </c>
      <c r="IHA290" s="141"/>
      <c r="IHB290" s="141"/>
      <c r="IHC290" s="141"/>
      <c r="IHD290" s="141"/>
      <c r="IHE290" s="19">
        <f>IF(IHE282&gt;=IHF97,1,0)</f>
        <v>1</v>
      </c>
      <c r="IHF290" s="141"/>
      <c r="IHG290" s="18"/>
      <c r="IHH290" s="141" t="s">
        <v>55</v>
      </c>
      <c r="IHI290" s="36" t="s">
        <v>54</v>
      </c>
      <c r="IHJ290" s="141"/>
      <c r="IHK290" s="141"/>
      <c r="IHL290" s="141"/>
      <c r="IHM290" s="141"/>
      <c r="IHN290" s="19">
        <f>IF(IHN282&gt;=IHO97,1,0)</f>
        <v>1</v>
      </c>
      <c r="IHO290" s="141"/>
      <c r="IHP290" s="18"/>
      <c r="IHQ290" s="141" t="s">
        <v>55</v>
      </c>
      <c r="IHR290" s="36" t="s">
        <v>54</v>
      </c>
      <c r="IHS290" s="141"/>
      <c r="IHT290" s="141"/>
      <c r="IHU290" s="141"/>
      <c r="IHV290" s="141"/>
      <c r="IHW290" s="19">
        <f>IF(IHW282&gt;=IHX97,1,0)</f>
        <v>1</v>
      </c>
      <c r="IHX290" s="141"/>
      <c r="IHY290" s="18"/>
      <c r="IHZ290" s="141" t="s">
        <v>55</v>
      </c>
      <c r="IIA290" s="36" t="s">
        <v>54</v>
      </c>
      <c r="IIB290" s="141"/>
      <c r="IIC290" s="141"/>
      <c r="IID290" s="141"/>
      <c r="IIE290" s="141"/>
      <c r="IIF290" s="19">
        <f>IF(IIF282&gt;=IIG97,1,0)</f>
        <v>1</v>
      </c>
      <c r="IIG290" s="141"/>
      <c r="IIH290" s="18"/>
      <c r="III290" s="141" t="s">
        <v>55</v>
      </c>
      <c r="IIJ290" s="36" t="s">
        <v>54</v>
      </c>
      <c r="IIK290" s="141"/>
      <c r="IIL290" s="141"/>
      <c r="IIM290" s="141"/>
      <c r="IIN290" s="141"/>
      <c r="IIO290" s="19">
        <f>IF(IIO282&gt;=IIP97,1,0)</f>
        <v>1</v>
      </c>
      <c r="IIP290" s="141"/>
      <c r="IIQ290" s="18"/>
      <c r="IIR290" s="141" t="s">
        <v>55</v>
      </c>
      <c r="IIS290" s="36" t="s">
        <v>54</v>
      </c>
      <c r="IIT290" s="141"/>
      <c r="IIU290" s="141"/>
      <c r="IIV290" s="141"/>
      <c r="IIW290" s="141"/>
      <c r="IIX290" s="19">
        <f>IF(IIX282&gt;=IIY97,1,0)</f>
        <v>1</v>
      </c>
      <c r="IIY290" s="141"/>
      <c r="IIZ290" s="18"/>
      <c r="IJA290" s="141" t="s">
        <v>55</v>
      </c>
      <c r="IJB290" s="36" t="s">
        <v>54</v>
      </c>
      <c r="IJC290" s="141"/>
      <c r="IJD290" s="141"/>
      <c r="IJE290" s="141"/>
      <c r="IJF290" s="141"/>
      <c r="IJG290" s="19">
        <f>IF(IJG282&gt;=IJH97,1,0)</f>
        <v>1</v>
      </c>
      <c r="IJH290" s="141"/>
      <c r="IJI290" s="18"/>
      <c r="IJJ290" s="141" t="s">
        <v>55</v>
      </c>
      <c r="IJK290" s="36" t="s">
        <v>54</v>
      </c>
      <c r="IJL290" s="141"/>
      <c r="IJM290" s="141"/>
      <c r="IJN290" s="141"/>
      <c r="IJO290" s="141"/>
      <c r="IJP290" s="19">
        <f>IF(IJP282&gt;=IJQ97,1,0)</f>
        <v>1</v>
      </c>
      <c r="IJQ290" s="141"/>
      <c r="IJR290" s="18"/>
      <c r="IJS290" s="141" t="s">
        <v>55</v>
      </c>
      <c r="IJT290" s="36" t="s">
        <v>54</v>
      </c>
      <c r="IJU290" s="141"/>
      <c r="IJV290" s="141"/>
      <c r="IJW290" s="141"/>
      <c r="IJX290" s="141"/>
      <c r="IJY290" s="19">
        <f>IF(IJY282&gt;=IJZ97,1,0)</f>
        <v>1</v>
      </c>
      <c r="IJZ290" s="141"/>
      <c r="IKA290" s="18"/>
      <c r="IKB290" s="141" t="s">
        <v>55</v>
      </c>
      <c r="IKC290" s="36" t="s">
        <v>54</v>
      </c>
      <c r="IKD290" s="141"/>
      <c r="IKE290" s="141"/>
      <c r="IKF290" s="141"/>
      <c r="IKG290" s="141"/>
      <c r="IKH290" s="19">
        <f>IF(IKH282&gt;=IKI97,1,0)</f>
        <v>1</v>
      </c>
      <c r="IKI290" s="141"/>
      <c r="IKJ290" s="18"/>
      <c r="IKK290" s="141" t="s">
        <v>55</v>
      </c>
      <c r="IKL290" s="36" t="s">
        <v>54</v>
      </c>
      <c r="IKM290" s="141"/>
      <c r="IKN290" s="141"/>
      <c r="IKO290" s="141"/>
      <c r="IKP290" s="141"/>
      <c r="IKQ290" s="19">
        <f>IF(IKQ282&gt;=IKR97,1,0)</f>
        <v>1</v>
      </c>
      <c r="IKR290" s="141"/>
      <c r="IKS290" s="18"/>
      <c r="IKT290" s="141" t="s">
        <v>55</v>
      </c>
      <c r="IKU290" s="36" t="s">
        <v>54</v>
      </c>
      <c r="IKV290" s="141"/>
      <c r="IKW290" s="141"/>
      <c r="IKX290" s="141"/>
      <c r="IKY290" s="141"/>
      <c r="IKZ290" s="19">
        <f>IF(IKZ282&gt;=ILA97,1,0)</f>
        <v>1</v>
      </c>
      <c r="ILA290" s="141"/>
      <c r="ILB290" s="18"/>
      <c r="ILC290" s="141" t="s">
        <v>55</v>
      </c>
      <c r="ILD290" s="36" t="s">
        <v>54</v>
      </c>
      <c r="ILE290" s="141"/>
      <c r="ILF290" s="141"/>
      <c r="ILG290" s="141"/>
      <c r="ILH290" s="141"/>
      <c r="ILI290" s="19">
        <f>IF(ILI282&gt;=ILJ97,1,0)</f>
        <v>1</v>
      </c>
      <c r="ILJ290" s="141"/>
      <c r="ILK290" s="18"/>
      <c r="ILL290" s="141" t="s">
        <v>55</v>
      </c>
      <c r="ILM290" s="36" t="s">
        <v>54</v>
      </c>
      <c r="ILN290" s="141"/>
      <c r="ILO290" s="141"/>
      <c r="ILP290" s="141"/>
      <c r="ILQ290" s="141"/>
      <c r="ILR290" s="19">
        <f>IF(ILR282&gt;=ILS97,1,0)</f>
        <v>1</v>
      </c>
      <c r="ILS290" s="141"/>
      <c r="ILT290" s="18"/>
      <c r="ILU290" s="141" t="s">
        <v>55</v>
      </c>
      <c r="ILV290" s="36" t="s">
        <v>54</v>
      </c>
      <c r="ILW290" s="141"/>
      <c r="ILX290" s="141"/>
      <c r="ILY290" s="141"/>
      <c r="ILZ290" s="141"/>
      <c r="IMA290" s="19">
        <f>IF(IMA282&gt;=IMB97,1,0)</f>
        <v>1</v>
      </c>
      <c r="IMB290" s="141"/>
      <c r="IMC290" s="18"/>
      <c r="IMD290" s="141" t="s">
        <v>55</v>
      </c>
      <c r="IME290" s="36" t="s">
        <v>54</v>
      </c>
      <c r="IMF290" s="141"/>
      <c r="IMG290" s="141"/>
      <c r="IMH290" s="141"/>
      <c r="IMI290" s="141"/>
      <c r="IMJ290" s="19">
        <f>IF(IMJ282&gt;=IMK97,1,0)</f>
        <v>1</v>
      </c>
      <c r="IMK290" s="141"/>
      <c r="IML290" s="18"/>
      <c r="IMM290" s="141" t="s">
        <v>55</v>
      </c>
      <c r="IMN290" s="36" t="s">
        <v>54</v>
      </c>
      <c r="IMO290" s="141"/>
      <c r="IMP290" s="141"/>
      <c r="IMQ290" s="141"/>
      <c r="IMR290" s="141"/>
      <c r="IMS290" s="19">
        <f>IF(IMS282&gt;=IMT97,1,0)</f>
        <v>1</v>
      </c>
      <c r="IMT290" s="141"/>
      <c r="IMU290" s="18"/>
      <c r="IMV290" s="141" t="s">
        <v>55</v>
      </c>
      <c r="IMW290" s="36" t="s">
        <v>54</v>
      </c>
      <c r="IMX290" s="141"/>
      <c r="IMY290" s="141"/>
      <c r="IMZ290" s="141"/>
      <c r="INA290" s="141"/>
      <c r="INB290" s="19">
        <f>IF(INB282&gt;=INC97,1,0)</f>
        <v>1</v>
      </c>
      <c r="INC290" s="141"/>
      <c r="IND290" s="18"/>
      <c r="INE290" s="141" t="s">
        <v>55</v>
      </c>
      <c r="INF290" s="36" t="s">
        <v>54</v>
      </c>
      <c r="ING290" s="141"/>
      <c r="INH290" s="141"/>
      <c r="INI290" s="141"/>
      <c r="INJ290" s="141"/>
      <c r="INK290" s="19">
        <f>IF(INK282&gt;=INL97,1,0)</f>
        <v>1</v>
      </c>
      <c r="INL290" s="141"/>
      <c r="INM290" s="18"/>
      <c r="INN290" s="141" t="s">
        <v>55</v>
      </c>
      <c r="INO290" s="36" t="s">
        <v>54</v>
      </c>
      <c r="INP290" s="141"/>
      <c r="INQ290" s="141"/>
      <c r="INR290" s="141"/>
      <c r="INS290" s="141"/>
      <c r="INT290" s="19">
        <f>IF(INT282&gt;=INU97,1,0)</f>
        <v>1</v>
      </c>
      <c r="INU290" s="141"/>
      <c r="INV290" s="18"/>
      <c r="INW290" s="141" t="s">
        <v>55</v>
      </c>
      <c r="INX290" s="36" t="s">
        <v>54</v>
      </c>
      <c r="INY290" s="141"/>
      <c r="INZ290" s="141"/>
      <c r="IOA290" s="141"/>
      <c r="IOB290" s="141"/>
      <c r="IOC290" s="19">
        <f>IF(IOC282&gt;=IOD97,1,0)</f>
        <v>1</v>
      </c>
      <c r="IOD290" s="141"/>
      <c r="IOE290" s="18"/>
      <c r="IOF290" s="141" t="s">
        <v>55</v>
      </c>
      <c r="IOG290" s="36" t="s">
        <v>54</v>
      </c>
      <c r="IOH290" s="141"/>
      <c r="IOI290" s="141"/>
      <c r="IOJ290" s="141"/>
      <c r="IOK290" s="141"/>
      <c r="IOL290" s="19">
        <f>IF(IOL282&gt;=IOM97,1,0)</f>
        <v>1</v>
      </c>
      <c r="IOM290" s="141"/>
      <c r="ION290" s="18"/>
      <c r="IOO290" s="141" t="s">
        <v>55</v>
      </c>
      <c r="IOP290" s="36" t="s">
        <v>54</v>
      </c>
      <c r="IOQ290" s="141"/>
      <c r="IOR290" s="141"/>
      <c r="IOS290" s="141"/>
      <c r="IOT290" s="141"/>
      <c r="IOU290" s="19">
        <f>IF(IOU282&gt;=IOV97,1,0)</f>
        <v>1</v>
      </c>
      <c r="IOV290" s="141"/>
      <c r="IOW290" s="18"/>
      <c r="IOX290" s="141" t="s">
        <v>55</v>
      </c>
      <c r="IOY290" s="36" t="s">
        <v>54</v>
      </c>
      <c r="IOZ290" s="141"/>
      <c r="IPA290" s="141"/>
      <c r="IPB290" s="141"/>
      <c r="IPC290" s="141"/>
      <c r="IPD290" s="19">
        <f>IF(IPD282&gt;=IPE97,1,0)</f>
        <v>1</v>
      </c>
      <c r="IPE290" s="141"/>
      <c r="IPF290" s="18"/>
      <c r="IPG290" s="141" t="s">
        <v>55</v>
      </c>
      <c r="IPH290" s="36" t="s">
        <v>54</v>
      </c>
      <c r="IPI290" s="141"/>
      <c r="IPJ290" s="141"/>
      <c r="IPK290" s="141"/>
      <c r="IPL290" s="141"/>
      <c r="IPM290" s="19">
        <f>IF(IPM282&gt;=IPN97,1,0)</f>
        <v>1</v>
      </c>
      <c r="IPN290" s="141"/>
      <c r="IPO290" s="18"/>
      <c r="IPP290" s="141" t="s">
        <v>55</v>
      </c>
      <c r="IPQ290" s="36" t="s">
        <v>54</v>
      </c>
      <c r="IPR290" s="141"/>
      <c r="IPS290" s="141"/>
      <c r="IPT290" s="141"/>
      <c r="IPU290" s="141"/>
      <c r="IPV290" s="19">
        <f>IF(IPV282&gt;=IPW97,1,0)</f>
        <v>1</v>
      </c>
      <c r="IPW290" s="141"/>
      <c r="IPX290" s="18"/>
      <c r="IPY290" s="141" t="s">
        <v>55</v>
      </c>
      <c r="IPZ290" s="36" t="s">
        <v>54</v>
      </c>
      <c r="IQA290" s="141"/>
      <c r="IQB290" s="141"/>
      <c r="IQC290" s="141"/>
      <c r="IQD290" s="141"/>
      <c r="IQE290" s="19">
        <f>IF(IQE282&gt;=IQF97,1,0)</f>
        <v>1</v>
      </c>
      <c r="IQF290" s="141"/>
      <c r="IQG290" s="18"/>
      <c r="IQH290" s="141" t="s">
        <v>55</v>
      </c>
      <c r="IQI290" s="36" t="s">
        <v>54</v>
      </c>
      <c r="IQJ290" s="141"/>
      <c r="IQK290" s="141"/>
      <c r="IQL290" s="141"/>
      <c r="IQM290" s="141"/>
      <c r="IQN290" s="19">
        <f>IF(IQN282&gt;=IQO97,1,0)</f>
        <v>1</v>
      </c>
      <c r="IQO290" s="141"/>
      <c r="IQP290" s="18"/>
      <c r="IQQ290" s="141" t="s">
        <v>55</v>
      </c>
      <c r="IQR290" s="36" t="s">
        <v>54</v>
      </c>
      <c r="IQS290" s="141"/>
      <c r="IQT290" s="141"/>
      <c r="IQU290" s="141"/>
      <c r="IQV290" s="141"/>
      <c r="IQW290" s="19">
        <f>IF(IQW282&gt;=IQX97,1,0)</f>
        <v>1</v>
      </c>
      <c r="IQX290" s="141"/>
      <c r="IQY290" s="18"/>
      <c r="IQZ290" s="141" t="s">
        <v>55</v>
      </c>
      <c r="IRA290" s="36" t="s">
        <v>54</v>
      </c>
      <c r="IRB290" s="141"/>
      <c r="IRC290" s="141"/>
      <c r="IRD290" s="141"/>
      <c r="IRE290" s="141"/>
      <c r="IRF290" s="19">
        <f>IF(IRF282&gt;=IRG97,1,0)</f>
        <v>1</v>
      </c>
      <c r="IRG290" s="141"/>
      <c r="IRH290" s="18"/>
      <c r="IRI290" s="141" t="s">
        <v>55</v>
      </c>
      <c r="IRJ290" s="36" t="s">
        <v>54</v>
      </c>
      <c r="IRK290" s="141"/>
      <c r="IRL290" s="141"/>
      <c r="IRM290" s="141"/>
      <c r="IRN290" s="141"/>
      <c r="IRO290" s="19">
        <f>IF(IRO282&gt;=IRP97,1,0)</f>
        <v>1</v>
      </c>
      <c r="IRP290" s="141"/>
      <c r="IRQ290" s="18"/>
      <c r="IRR290" s="141" t="s">
        <v>55</v>
      </c>
      <c r="IRS290" s="36" t="s">
        <v>54</v>
      </c>
      <c r="IRT290" s="141"/>
      <c r="IRU290" s="141"/>
      <c r="IRV290" s="141"/>
      <c r="IRW290" s="141"/>
      <c r="IRX290" s="19">
        <f>IF(IRX282&gt;=IRY97,1,0)</f>
        <v>1</v>
      </c>
      <c r="IRY290" s="141"/>
      <c r="IRZ290" s="18"/>
      <c r="ISA290" s="141" t="s">
        <v>55</v>
      </c>
      <c r="ISB290" s="36" t="s">
        <v>54</v>
      </c>
      <c r="ISC290" s="141"/>
      <c r="ISD290" s="141"/>
      <c r="ISE290" s="141"/>
      <c r="ISF290" s="141"/>
      <c r="ISG290" s="19">
        <f>IF(ISG282&gt;=ISH97,1,0)</f>
        <v>1</v>
      </c>
      <c r="ISH290" s="141"/>
      <c r="ISI290" s="18"/>
      <c r="ISJ290" s="141" t="s">
        <v>55</v>
      </c>
      <c r="ISK290" s="36" t="s">
        <v>54</v>
      </c>
      <c r="ISL290" s="141"/>
      <c r="ISM290" s="141"/>
      <c r="ISN290" s="141"/>
      <c r="ISO290" s="141"/>
      <c r="ISP290" s="19">
        <f>IF(ISP282&gt;=ISQ97,1,0)</f>
        <v>1</v>
      </c>
      <c r="ISQ290" s="141"/>
      <c r="ISR290" s="18"/>
      <c r="ISS290" s="141" t="s">
        <v>55</v>
      </c>
      <c r="IST290" s="36" t="s">
        <v>54</v>
      </c>
      <c r="ISU290" s="141"/>
      <c r="ISV290" s="141"/>
      <c r="ISW290" s="141"/>
      <c r="ISX290" s="141"/>
      <c r="ISY290" s="19">
        <f>IF(ISY282&gt;=ISZ97,1,0)</f>
        <v>1</v>
      </c>
      <c r="ISZ290" s="141"/>
      <c r="ITA290" s="18"/>
      <c r="ITB290" s="141" t="s">
        <v>55</v>
      </c>
      <c r="ITC290" s="36" t="s">
        <v>54</v>
      </c>
      <c r="ITD290" s="141"/>
      <c r="ITE290" s="141"/>
      <c r="ITF290" s="141"/>
      <c r="ITG290" s="141"/>
      <c r="ITH290" s="19">
        <f>IF(ITH282&gt;=ITI97,1,0)</f>
        <v>1</v>
      </c>
      <c r="ITI290" s="141"/>
      <c r="ITJ290" s="18"/>
      <c r="ITK290" s="141" t="s">
        <v>55</v>
      </c>
      <c r="ITL290" s="36" t="s">
        <v>54</v>
      </c>
      <c r="ITM290" s="141"/>
      <c r="ITN290" s="141"/>
      <c r="ITO290" s="141"/>
      <c r="ITP290" s="141"/>
      <c r="ITQ290" s="19">
        <f>IF(ITQ282&gt;=ITR97,1,0)</f>
        <v>1</v>
      </c>
      <c r="ITR290" s="141"/>
      <c r="ITS290" s="18"/>
      <c r="ITT290" s="141" t="s">
        <v>55</v>
      </c>
      <c r="ITU290" s="36" t="s">
        <v>54</v>
      </c>
      <c r="ITV290" s="141"/>
      <c r="ITW290" s="141"/>
      <c r="ITX290" s="141"/>
      <c r="ITY290" s="141"/>
      <c r="ITZ290" s="19">
        <f>IF(ITZ282&gt;=IUA97,1,0)</f>
        <v>1</v>
      </c>
      <c r="IUA290" s="141"/>
      <c r="IUB290" s="18"/>
      <c r="IUC290" s="141" t="s">
        <v>55</v>
      </c>
      <c r="IUD290" s="36" t="s">
        <v>54</v>
      </c>
      <c r="IUE290" s="141"/>
      <c r="IUF290" s="141"/>
      <c r="IUG290" s="141"/>
      <c r="IUH290" s="141"/>
      <c r="IUI290" s="19">
        <f>IF(IUI282&gt;=IUJ97,1,0)</f>
        <v>1</v>
      </c>
      <c r="IUJ290" s="141"/>
      <c r="IUK290" s="18"/>
      <c r="IUL290" s="141" t="s">
        <v>55</v>
      </c>
      <c r="IUM290" s="36" t="s">
        <v>54</v>
      </c>
      <c r="IUN290" s="141"/>
      <c r="IUO290" s="141"/>
      <c r="IUP290" s="141"/>
      <c r="IUQ290" s="141"/>
      <c r="IUR290" s="19">
        <f>IF(IUR282&gt;=IUS97,1,0)</f>
        <v>1</v>
      </c>
      <c r="IUS290" s="141"/>
      <c r="IUT290" s="18"/>
      <c r="IUU290" s="141" t="s">
        <v>55</v>
      </c>
      <c r="IUV290" s="36" t="s">
        <v>54</v>
      </c>
      <c r="IUW290" s="141"/>
      <c r="IUX290" s="141"/>
      <c r="IUY290" s="141"/>
      <c r="IUZ290" s="141"/>
      <c r="IVA290" s="19">
        <f>IF(IVA282&gt;=IVB97,1,0)</f>
        <v>1</v>
      </c>
      <c r="IVB290" s="141"/>
      <c r="IVC290" s="18"/>
      <c r="IVD290" s="141" t="s">
        <v>55</v>
      </c>
      <c r="IVE290" s="36" t="s">
        <v>54</v>
      </c>
      <c r="IVF290" s="141"/>
      <c r="IVG290" s="141"/>
      <c r="IVH290" s="141"/>
      <c r="IVI290" s="141"/>
      <c r="IVJ290" s="19">
        <f>IF(IVJ282&gt;=IVK97,1,0)</f>
        <v>1</v>
      </c>
      <c r="IVK290" s="141"/>
      <c r="IVL290" s="18"/>
      <c r="IVM290" s="141" t="s">
        <v>55</v>
      </c>
      <c r="IVN290" s="36" t="s">
        <v>54</v>
      </c>
      <c r="IVO290" s="141"/>
      <c r="IVP290" s="141"/>
      <c r="IVQ290" s="141"/>
      <c r="IVR290" s="141"/>
      <c r="IVS290" s="19">
        <f>IF(IVS282&gt;=IVT97,1,0)</f>
        <v>1</v>
      </c>
      <c r="IVT290" s="141"/>
      <c r="IVU290" s="18"/>
      <c r="IVV290" s="141" t="s">
        <v>55</v>
      </c>
      <c r="IVW290" s="36" t="s">
        <v>54</v>
      </c>
      <c r="IVX290" s="141"/>
      <c r="IVY290" s="141"/>
      <c r="IVZ290" s="141"/>
      <c r="IWA290" s="141"/>
      <c r="IWB290" s="19">
        <f>IF(IWB282&gt;=IWC97,1,0)</f>
        <v>1</v>
      </c>
      <c r="IWC290" s="141"/>
      <c r="IWD290" s="18"/>
      <c r="IWE290" s="141" t="s">
        <v>55</v>
      </c>
      <c r="IWF290" s="36" t="s">
        <v>54</v>
      </c>
      <c r="IWG290" s="141"/>
      <c r="IWH290" s="141"/>
      <c r="IWI290" s="141"/>
      <c r="IWJ290" s="141"/>
      <c r="IWK290" s="19">
        <f>IF(IWK282&gt;=IWL97,1,0)</f>
        <v>1</v>
      </c>
      <c r="IWL290" s="141"/>
      <c r="IWM290" s="18"/>
      <c r="IWN290" s="141" t="s">
        <v>55</v>
      </c>
      <c r="IWO290" s="36" t="s">
        <v>54</v>
      </c>
      <c r="IWP290" s="141"/>
      <c r="IWQ290" s="141"/>
      <c r="IWR290" s="141"/>
      <c r="IWS290" s="141"/>
      <c r="IWT290" s="19">
        <f>IF(IWT282&gt;=IWU97,1,0)</f>
        <v>1</v>
      </c>
      <c r="IWU290" s="141"/>
      <c r="IWV290" s="18"/>
      <c r="IWW290" s="141" t="s">
        <v>55</v>
      </c>
      <c r="IWX290" s="36" t="s">
        <v>54</v>
      </c>
      <c r="IWY290" s="141"/>
      <c r="IWZ290" s="141"/>
      <c r="IXA290" s="141"/>
      <c r="IXB290" s="141"/>
      <c r="IXC290" s="19">
        <f>IF(IXC282&gt;=IXD97,1,0)</f>
        <v>1</v>
      </c>
      <c r="IXD290" s="141"/>
      <c r="IXE290" s="18"/>
      <c r="IXF290" s="141" t="s">
        <v>55</v>
      </c>
      <c r="IXG290" s="36" t="s">
        <v>54</v>
      </c>
      <c r="IXH290" s="141"/>
      <c r="IXI290" s="141"/>
      <c r="IXJ290" s="141"/>
      <c r="IXK290" s="141"/>
      <c r="IXL290" s="19">
        <f>IF(IXL282&gt;=IXM97,1,0)</f>
        <v>1</v>
      </c>
      <c r="IXM290" s="141"/>
      <c r="IXN290" s="18"/>
      <c r="IXO290" s="141" t="s">
        <v>55</v>
      </c>
      <c r="IXP290" s="36" t="s">
        <v>54</v>
      </c>
      <c r="IXQ290" s="141"/>
      <c r="IXR290" s="141"/>
      <c r="IXS290" s="141"/>
      <c r="IXT290" s="141"/>
      <c r="IXU290" s="19">
        <f>IF(IXU282&gt;=IXV97,1,0)</f>
        <v>1</v>
      </c>
      <c r="IXV290" s="141"/>
      <c r="IXW290" s="18"/>
      <c r="IXX290" s="141" t="s">
        <v>55</v>
      </c>
      <c r="IXY290" s="36" t="s">
        <v>54</v>
      </c>
      <c r="IXZ290" s="141"/>
      <c r="IYA290" s="141"/>
      <c r="IYB290" s="141"/>
      <c r="IYC290" s="141"/>
      <c r="IYD290" s="19">
        <f>IF(IYD282&gt;=IYE97,1,0)</f>
        <v>1</v>
      </c>
      <c r="IYE290" s="141"/>
      <c r="IYF290" s="18"/>
      <c r="IYG290" s="141" t="s">
        <v>55</v>
      </c>
      <c r="IYH290" s="36" t="s">
        <v>54</v>
      </c>
      <c r="IYI290" s="141"/>
      <c r="IYJ290" s="141"/>
      <c r="IYK290" s="141"/>
      <c r="IYL290" s="141"/>
      <c r="IYM290" s="19">
        <f>IF(IYM282&gt;=IYN97,1,0)</f>
        <v>1</v>
      </c>
      <c r="IYN290" s="141"/>
      <c r="IYO290" s="18"/>
      <c r="IYP290" s="141" t="s">
        <v>55</v>
      </c>
      <c r="IYQ290" s="36" t="s">
        <v>54</v>
      </c>
      <c r="IYR290" s="141"/>
      <c r="IYS290" s="141"/>
      <c r="IYT290" s="141"/>
      <c r="IYU290" s="141"/>
      <c r="IYV290" s="19">
        <f>IF(IYV282&gt;=IYW97,1,0)</f>
        <v>1</v>
      </c>
      <c r="IYW290" s="141"/>
      <c r="IYX290" s="18"/>
      <c r="IYY290" s="141" t="s">
        <v>55</v>
      </c>
      <c r="IYZ290" s="36" t="s">
        <v>54</v>
      </c>
      <c r="IZA290" s="141"/>
      <c r="IZB290" s="141"/>
      <c r="IZC290" s="141"/>
      <c r="IZD290" s="141"/>
      <c r="IZE290" s="19">
        <f>IF(IZE282&gt;=IZF97,1,0)</f>
        <v>1</v>
      </c>
      <c r="IZF290" s="141"/>
      <c r="IZG290" s="18"/>
      <c r="IZH290" s="141" t="s">
        <v>55</v>
      </c>
      <c r="IZI290" s="36" t="s">
        <v>54</v>
      </c>
      <c r="IZJ290" s="141"/>
      <c r="IZK290" s="141"/>
      <c r="IZL290" s="141"/>
      <c r="IZM290" s="141"/>
      <c r="IZN290" s="19">
        <f>IF(IZN282&gt;=IZO97,1,0)</f>
        <v>1</v>
      </c>
      <c r="IZO290" s="141"/>
      <c r="IZP290" s="18"/>
      <c r="IZQ290" s="141" t="s">
        <v>55</v>
      </c>
      <c r="IZR290" s="36" t="s">
        <v>54</v>
      </c>
      <c r="IZS290" s="141"/>
      <c r="IZT290" s="141"/>
      <c r="IZU290" s="141"/>
      <c r="IZV290" s="141"/>
      <c r="IZW290" s="19">
        <f>IF(IZW282&gt;=IZX97,1,0)</f>
        <v>1</v>
      </c>
      <c r="IZX290" s="141"/>
      <c r="IZY290" s="18"/>
      <c r="IZZ290" s="141" t="s">
        <v>55</v>
      </c>
      <c r="JAA290" s="36" t="s">
        <v>54</v>
      </c>
      <c r="JAB290" s="141"/>
      <c r="JAC290" s="141"/>
      <c r="JAD290" s="141"/>
      <c r="JAE290" s="141"/>
      <c r="JAF290" s="19">
        <f>IF(JAF282&gt;=JAG97,1,0)</f>
        <v>1</v>
      </c>
      <c r="JAG290" s="141"/>
      <c r="JAH290" s="18"/>
      <c r="JAI290" s="141" t="s">
        <v>55</v>
      </c>
      <c r="JAJ290" s="36" t="s">
        <v>54</v>
      </c>
      <c r="JAK290" s="141"/>
      <c r="JAL290" s="141"/>
      <c r="JAM290" s="141"/>
      <c r="JAN290" s="141"/>
      <c r="JAO290" s="19">
        <f>IF(JAO282&gt;=JAP97,1,0)</f>
        <v>1</v>
      </c>
      <c r="JAP290" s="141"/>
      <c r="JAQ290" s="18"/>
      <c r="JAR290" s="141" t="s">
        <v>55</v>
      </c>
      <c r="JAS290" s="36" t="s">
        <v>54</v>
      </c>
      <c r="JAT290" s="141"/>
      <c r="JAU290" s="141"/>
      <c r="JAV290" s="141"/>
      <c r="JAW290" s="141"/>
      <c r="JAX290" s="19">
        <f>IF(JAX282&gt;=JAY97,1,0)</f>
        <v>1</v>
      </c>
      <c r="JAY290" s="141"/>
      <c r="JAZ290" s="18"/>
      <c r="JBA290" s="141" t="s">
        <v>55</v>
      </c>
      <c r="JBB290" s="36" t="s">
        <v>54</v>
      </c>
      <c r="JBC290" s="141"/>
      <c r="JBD290" s="141"/>
      <c r="JBE290" s="141"/>
      <c r="JBF290" s="141"/>
      <c r="JBG290" s="19">
        <f>IF(JBG282&gt;=JBH97,1,0)</f>
        <v>1</v>
      </c>
      <c r="JBH290" s="141"/>
      <c r="JBI290" s="18"/>
      <c r="JBJ290" s="141" t="s">
        <v>55</v>
      </c>
      <c r="JBK290" s="36" t="s">
        <v>54</v>
      </c>
      <c r="JBL290" s="141"/>
      <c r="JBM290" s="141"/>
      <c r="JBN290" s="141"/>
      <c r="JBO290" s="141"/>
      <c r="JBP290" s="19">
        <f>IF(JBP282&gt;=JBQ97,1,0)</f>
        <v>1</v>
      </c>
      <c r="JBQ290" s="141"/>
      <c r="JBR290" s="18"/>
      <c r="JBS290" s="141" t="s">
        <v>55</v>
      </c>
      <c r="JBT290" s="36" t="s">
        <v>54</v>
      </c>
      <c r="JBU290" s="141"/>
      <c r="JBV290" s="141"/>
      <c r="JBW290" s="141"/>
      <c r="JBX290" s="141"/>
      <c r="JBY290" s="19">
        <f>IF(JBY282&gt;=JBZ97,1,0)</f>
        <v>1</v>
      </c>
      <c r="JBZ290" s="141"/>
      <c r="JCA290" s="18"/>
      <c r="JCB290" s="141" t="s">
        <v>55</v>
      </c>
      <c r="JCC290" s="36" t="s">
        <v>54</v>
      </c>
      <c r="JCD290" s="141"/>
      <c r="JCE290" s="141"/>
      <c r="JCF290" s="141"/>
      <c r="JCG290" s="141"/>
      <c r="JCH290" s="19">
        <f>IF(JCH282&gt;=JCI97,1,0)</f>
        <v>1</v>
      </c>
      <c r="JCI290" s="141"/>
      <c r="JCJ290" s="18"/>
      <c r="JCK290" s="141" t="s">
        <v>55</v>
      </c>
      <c r="JCL290" s="36" t="s">
        <v>54</v>
      </c>
      <c r="JCM290" s="141"/>
      <c r="JCN290" s="141"/>
      <c r="JCO290" s="141"/>
      <c r="JCP290" s="141"/>
      <c r="JCQ290" s="19">
        <f>IF(JCQ282&gt;=JCR97,1,0)</f>
        <v>1</v>
      </c>
      <c r="JCR290" s="141"/>
      <c r="JCS290" s="18"/>
      <c r="JCT290" s="141" t="s">
        <v>55</v>
      </c>
      <c r="JCU290" s="36" t="s">
        <v>54</v>
      </c>
      <c r="JCV290" s="141"/>
      <c r="JCW290" s="141"/>
      <c r="JCX290" s="141"/>
      <c r="JCY290" s="141"/>
      <c r="JCZ290" s="19">
        <f>IF(JCZ282&gt;=JDA97,1,0)</f>
        <v>1</v>
      </c>
      <c r="JDA290" s="141"/>
      <c r="JDB290" s="18"/>
      <c r="JDC290" s="141" t="s">
        <v>55</v>
      </c>
      <c r="JDD290" s="36" t="s">
        <v>54</v>
      </c>
      <c r="JDE290" s="141"/>
      <c r="JDF290" s="141"/>
      <c r="JDG290" s="141"/>
      <c r="JDH290" s="141"/>
      <c r="JDI290" s="19">
        <f>IF(JDI282&gt;=JDJ97,1,0)</f>
        <v>1</v>
      </c>
      <c r="JDJ290" s="141"/>
      <c r="JDK290" s="18"/>
      <c r="JDL290" s="141" t="s">
        <v>55</v>
      </c>
      <c r="JDM290" s="36" t="s">
        <v>54</v>
      </c>
      <c r="JDN290" s="141"/>
      <c r="JDO290" s="141"/>
      <c r="JDP290" s="141"/>
      <c r="JDQ290" s="141"/>
      <c r="JDR290" s="19">
        <f>IF(JDR282&gt;=JDS97,1,0)</f>
        <v>1</v>
      </c>
      <c r="JDS290" s="141"/>
      <c r="JDT290" s="18"/>
      <c r="JDU290" s="141" t="s">
        <v>55</v>
      </c>
      <c r="JDV290" s="36" t="s">
        <v>54</v>
      </c>
      <c r="JDW290" s="141"/>
      <c r="JDX290" s="141"/>
      <c r="JDY290" s="141"/>
      <c r="JDZ290" s="141"/>
      <c r="JEA290" s="19">
        <f>IF(JEA282&gt;=JEB97,1,0)</f>
        <v>1</v>
      </c>
      <c r="JEB290" s="141"/>
      <c r="JEC290" s="18"/>
      <c r="JED290" s="141" t="s">
        <v>55</v>
      </c>
      <c r="JEE290" s="36" t="s">
        <v>54</v>
      </c>
      <c r="JEF290" s="141"/>
      <c r="JEG290" s="141"/>
      <c r="JEH290" s="141"/>
      <c r="JEI290" s="141"/>
      <c r="JEJ290" s="19">
        <f>IF(JEJ282&gt;=JEK97,1,0)</f>
        <v>1</v>
      </c>
      <c r="JEK290" s="141"/>
      <c r="JEL290" s="18"/>
      <c r="JEM290" s="141" t="s">
        <v>55</v>
      </c>
      <c r="JEN290" s="36" t="s">
        <v>54</v>
      </c>
      <c r="JEO290" s="141"/>
      <c r="JEP290" s="141"/>
      <c r="JEQ290" s="141"/>
      <c r="JER290" s="141"/>
      <c r="JES290" s="19">
        <f>IF(JES282&gt;=JET97,1,0)</f>
        <v>1</v>
      </c>
      <c r="JET290" s="141"/>
      <c r="JEU290" s="18"/>
      <c r="JEV290" s="141" t="s">
        <v>55</v>
      </c>
      <c r="JEW290" s="36" t="s">
        <v>54</v>
      </c>
      <c r="JEX290" s="141"/>
      <c r="JEY290" s="141"/>
      <c r="JEZ290" s="141"/>
      <c r="JFA290" s="141"/>
      <c r="JFB290" s="19">
        <f>IF(JFB282&gt;=JFC97,1,0)</f>
        <v>1</v>
      </c>
      <c r="JFC290" s="141"/>
      <c r="JFD290" s="18"/>
      <c r="JFE290" s="141" t="s">
        <v>55</v>
      </c>
      <c r="JFF290" s="36" t="s">
        <v>54</v>
      </c>
      <c r="JFG290" s="141"/>
      <c r="JFH290" s="141"/>
      <c r="JFI290" s="141"/>
      <c r="JFJ290" s="141"/>
      <c r="JFK290" s="19">
        <f>IF(JFK282&gt;=JFL97,1,0)</f>
        <v>1</v>
      </c>
      <c r="JFL290" s="141"/>
      <c r="JFM290" s="18"/>
      <c r="JFN290" s="141" t="s">
        <v>55</v>
      </c>
      <c r="JFO290" s="36" t="s">
        <v>54</v>
      </c>
      <c r="JFP290" s="141"/>
      <c r="JFQ290" s="141"/>
      <c r="JFR290" s="141"/>
      <c r="JFS290" s="141"/>
      <c r="JFT290" s="19">
        <f>IF(JFT282&gt;=JFU97,1,0)</f>
        <v>1</v>
      </c>
      <c r="JFU290" s="141"/>
      <c r="JFV290" s="18"/>
      <c r="JFW290" s="141" t="s">
        <v>55</v>
      </c>
      <c r="JFX290" s="36" t="s">
        <v>54</v>
      </c>
      <c r="JFY290" s="141"/>
      <c r="JFZ290" s="141"/>
      <c r="JGA290" s="141"/>
      <c r="JGB290" s="141"/>
      <c r="JGC290" s="19">
        <f>IF(JGC282&gt;=JGD97,1,0)</f>
        <v>1</v>
      </c>
      <c r="JGD290" s="141"/>
      <c r="JGE290" s="18"/>
      <c r="JGF290" s="141" t="s">
        <v>55</v>
      </c>
      <c r="JGG290" s="36" t="s">
        <v>54</v>
      </c>
      <c r="JGH290" s="141"/>
      <c r="JGI290" s="141"/>
      <c r="JGJ290" s="141"/>
      <c r="JGK290" s="141"/>
      <c r="JGL290" s="19">
        <f>IF(JGL282&gt;=JGM97,1,0)</f>
        <v>1</v>
      </c>
      <c r="JGM290" s="141"/>
      <c r="JGN290" s="18"/>
      <c r="JGO290" s="141" t="s">
        <v>55</v>
      </c>
      <c r="JGP290" s="36" t="s">
        <v>54</v>
      </c>
      <c r="JGQ290" s="141"/>
      <c r="JGR290" s="141"/>
      <c r="JGS290" s="141"/>
      <c r="JGT290" s="141"/>
      <c r="JGU290" s="19">
        <f>IF(JGU282&gt;=JGV97,1,0)</f>
        <v>1</v>
      </c>
      <c r="JGV290" s="141"/>
      <c r="JGW290" s="18"/>
      <c r="JGX290" s="141" t="s">
        <v>55</v>
      </c>
      <c r="JGY290" s="36" t="s">
        <v>54</v>
      </c>
      <c r="JGZ290" s="141"/>
      <c r="JHA290" s="141"/>
      <c r="JHB290" s="141"/>
      <c r="JHC290" s="141"/>
      <c r="JHD290" s="19">
        <f>IF(JHD282&gt;=JHE97,1,0)</f>
        <v>1</v>
      </c>
      <c r="JHE290" s="141"/>
      <c r="JHF290" s="18"/>
      <c r="JHG290" s="141" t="s">
        <v>55</v>
      </c>
      <c r="JHH290" s="36" t="s">
        <v>54</v>
      </c>
      <c r="JHI290" s="141"/>
      <c r="JHJ290" s="141"/>
      <c r="JHK290" s="141"/>
      <c r="JHL290" s="141"/>
      <c r="JHM290" s="19">
        <f>IF(JHM282&gt;=JHN97,1,0)</f>
        <v>1</v>
      </c>
      <c r="JHN290" s="141"/>
      <c r="JHO290" s="18"/>
      <c r="JHP290" s="141" t="s">
        <v>55</v>
      </c>
      <c r="JHQ290" s="36" t="s">
        <v>54</v>
      </c>
      <c r="JHR290" s="141"/>
      <c r="JHS290" s="141"/>
      <c r="JHT290" s="141"/>
      <c r="JHU290" s="141"/>
      <c r="JHV290" s="19">
        <f>IF(JHV282&gt;=JHW97,1,0)</f>
        <v>1</v>
      </c>
      <c r="JHW290" s="141"/>
      <c r="JHX290" s="18"/>
      <c r="JHY290" s="141" t="s">
        <v>55</v>
      </c>
      <c r="JHZ290" s="36" t="s">
        <v>54</v>
      </c>
      <c r="JIA290" s="141"/>
      <c r="JIB290" s="141"/>
      <c r="JIC290" s="141"/>
      <c r="JID290" s="141"/>
      <c r="JIE290" s="19">
        <f>IF(JIE282&gt;=JIF97,1,0)</f>
        <v>1</v>
      </c>
      <c r="JIF290" s="141"/>
      <c r="JIG290" s="18"/>
      <c r="JIH290" s="141" t="s">
        <v>55</v>
      </c>
      <c r="JII290" s="36" t="s">
        <v>54</v>
      </c>
      <c r="JIJ290" s="141"/>
      <c r="JIK290" s="141"/>
      <c r="JIL290" s="141"/>
      <c r="JIM290" s="141"/>
      <c r="JIN290" s="19">
        <f>IF(JIN282&gt;=JIO97,1,0)</f>
        <v>1</v>
      </c>
      <c r="JIO290" s="141"/>
      <c r="JIP290" s="18"/>
      <c r="JIQ290" s="141" t="s">
        <v>55</v>
      </c>
      <c r="JIR290" s="36" t="s">
        <v>54</v>
      </c>
      <c r="JIS290" s="141"/>
      <c r="JIT290" s="141"/>
      <c r="JIU290" s="141"/>
      <c r="JIV290" s="141"/>
      <c r="JIW290" s="19">
        <f>IF(JIW282&gt;=JIX97,1,0)</f>
        <v>1</v>
      </c>
      <c r="JIX290" s="141"/>
      <c r="JIY290" s="18"/>
      <c r="JIZ290" s="141" t="s">
        <v>55</v>
      </c>
      <c r="JJA290" s="36" t="s">
        <v>54</v>
      </c>
      <c r="JJB290" s="141"/>
      <c r="JJC290" s="141"/>
      <c r="JJD290" s="141"/>
      <c r="JJE290" s="141"/>
      <c r="JJF290" s="19">
        <f>IF(JJF282&gt;=JJG97,1,0)</f>
        <v>1</v>
      </c>
      <c r="JJG290" s="141"/>
      <c r="JJH290" s="18"/>
      <c r="JJI290" s="141" t="s">
        <v>55</v>
      </c>
      <c r="JJJ290" s="36" t="s">
        <v>54</v>
      </c>
      <c r="JJK290" s="141"/>
      <c r="JJL290" s="141"/>
      <c r="JJM290" s="141"/>
      <c r="JJN290" s="141"/>
      <c r="JJO290" s="19">
        <f>IF(JJO282&gt;=JJP97,1,0)</f>
        <v>1</v>
      </c>
      <c r="JJP290" s="141"/>
      <c r="JJQ290" s="18"/>
      <c r="JJR290" s="141" t="s">
        <v>55</v>
      </c>
      <c r="JJS290" s="36" t="s">
        <v>54</v>
      </c>
      <c r="JJT290" s="141"/>
      <c r="JJU290" s="141"/>
      <c r="JJV290" s="141"/>
      <c r="JJW290" s="141"/>
      <c r="JJX290" s="19">
        <f>IF(JJX282&gt;=JJY97,1,0)</f>
        <v>1</v>
      </c>
      <c r="JJY290" s="141"/>
      <c r="JJZ290" s="18"/>
      <c r="JKA290" s="141" t="s">
        <v>55</v>
      </c>
      <c r="JKB290" s="36" t="s">
        <v>54</v>
      </c>
      <c r="JKC290" s="141"/>
      <c r="JKD290" s="141"/>
      <c r="JKE290" s="141"/>
      <c r="JKF290" s="141"/>
      <c r="JKG290" s="19">
        <f>IF(JKG282&gt;=JKH97,1,0)</f>
        <v>1</v>
      </c>
      <c r="JKH290" s="141"/>
      <c r="JKI290" s="18"/>
      <c r="JKJ290" s="141" t="s">
        <v>55</v>
      </c>
      <c r="JKK290" s="36" t="s">
        <v>54</v>
      </c>
      <c r="JKL290" s="141"/>
      <c r="JKM290" s="141"/>
      <c r="JKN290" s="141"/>
      <c r="JKO290" s="141"/>
      <c r="JKP290" s="19">
        <f>IF(JKP282&gt;=JKQ97,1,0)</f>
        <v>1</v>
      </c>
      <c r="JKQ290" s="141"/>
      <c r="JKR290" s="18"/>
      <c r="JKS290" s="141" t="s">
        <v>55</v>
      </c>
      <c r="JKT290" s="36" t="s">
        <v>54</v>
      </c>
      <c r="JKU290" s="141"/>
      <c r="JKV290" s="141"/>
      <c r="JKW290" s="141"/>
      <c r="JKX290" s="141"/>
      <c r="JKY290" s="19">
        <f>IF(JKY282&gt;=JKZ97,1,0)</f>
        <v>1</v>
      </c>
      <c r="JKZ290" s="141"/>
      <c r="JLA290" s="18"/>
      <c r="JLB290" s="141" t="s">
        <v>55</v>
      </c>
      <c r="JLC290" s="36" t="s">
        <v>54</v>
      </c>
      <c r="JLD290" s="141"/>
      <c r="JLE290" s="141"/>
      <c r="JLF290" s="141"/>
      <c r="JLG290" s="141"/>
      <c r="JLH290" s="19">
        <f>IF(JLH282&gt;=JLI97,1,0)</f>
        <v>1</v>
      </c>
      <c r="JLI290" s="141"/>
      <c r="JLJ290" s="18"/>
      <c r="JLK290" s="141" t="s">
        <v>55</v>
      </c>
      <c r="JLL290" s="36" t="s">
        <v>54</v>
      </c>
      <c r="JLM290" s="141"/>
      <c r="JLN290" s="141"/>
      <c r="JLO290" s="141"/>
      <c r="JLP290" s="141"/>
      <c r="JLQ290" s="19">
        <f>IF(JLQ282&gt;=JLR97,1,0)</f>
        <v>1</v>
      </c>
      <c r="JLR290" s="141"/>
      <c r="JLS290" s="18"/>
      <c r="JLT290" s="141" t="s">
        <v>55</v>
      </c>
      <c r="JLU290" s="36" t="s">
        <v>54</v>
      </c>
      <c r="JLV290" s="141"/>
      <c r="JLW290" s="141"/>
      <c r="JLX290" s="141"/>
      <c r="JLY290" s="141"/>
      <c r="JLZ290" s="19">
        <f>IF(JLZ282&gt;=JMA97,1,0)</f>
        <v>1</v>
      </c>
      <c r="JMA290" s="141"/>
      <c r="JMB290" s="18"/>
      <c r="JMC290" s="141" t="s">
        <v>55</v>
      </c>
      <c r="JMD290" s="36" t="s">
        <v>54</v>
      </c>
      <c r="JME290" s="141"/>
      <c r="JMF290" s="141"/>
      <c r="JMG290" s="141"/>
      <c r="JMH290" s="141"/>
      <c r="JMI290" s="19">
        <f>IF(JMI282&gt;=JMJ97,1,0)</f>
        <v>1</v>
      </c>
      <c r="JMJ290" s="141"/>
      <c r="JMK290" s="18"/>
      <c r="JML290" s="141" t="s">
        <v>55</v>
      </c>
      <c r="JMM290" s="36" t="s">
        <v>54</v>
      </c>
      <c r="JMN290" s="141"/>
      <c r="JMO290" s="141"/>
      <c r="JMP290" s="141"/>
      <c r="JMQ290" s="141"/>
      <c r="JMR290" s="19">
        <f>IF(JMR282&gt;=JMS97,1,0)</f>
        <v>1</v>
      </c>
      <c r="JMS290" s="141"/>
      <c r="JMT290" s="18"/>
      <c r="JMU290" s="141" t="s">
        <v>55</v>
      </c>
      <c r="JMV290" s="36" t="s">
        <v>54</v>
      </c>
      <c r="JMW290" s="141"/>
      <c r="JMX290" s="141"/>
      <c r="JMY290" s="141"/>
      <c r="JMZ290" s="141"/>
      <c r="JNA290" s="19">
        <f>IF(JNA282&gt;=JNB97,1,0)</f>
        <v>1</v>
      </c>
      <c r="JNB290" s="141"/>
      <c r="JNC290" s="18"/>
      <c r="JND290" s="141" t="s">
        <v>55</v>
      </c>
      <c r="JNE290" s="36" t="s">
        <v>54</v>
      </c>
      <c r="JNF290" s="141"/>
      <c r="JNG290" s="141"/>
      <c r="JNH290" s="141"/>
      <c r="JNI290" s="141"/>
      <c r="JNJ290" s="19">
        <f>IF(JNJ282&gt;=JNK97,1,0)</f>
        <v>1</v>
      </c>
      <c r="JNK290" s="141"/>
      <c r="JNL290" s="18"/>
      <c r="JNM290" s="141" t="s">
        <v>55</v>
      </c>
      <c r="JNN290" s="36" t="s">
        <v>54</v>
      </c>
      <c r="JNO290" s="141"/>
      <c r="JNP290" s="141"/>
      <c r="JNQ290" s="141"/>
      <c r="JNR290" s="141"/>
      <c r="JNS290" s="19">
        <f>IF(JNS282&gt;=JNT97,1,0)</f>
        <v>1</v>
      </c>
      <c r="JNT290" s="141"/>
      <c r="JNU290" s="18"/>
      <c r="JNV290" s="141" t="s">
        <v>55</v>
      </c>
      <c r="JNW290" s="36" t="s">
        <v>54</v>
      </c>
      <c r="JNX290" s="141"/>
      <c r="JNY290" s="141"/>
      <c r="JNZ290" s="141"/>
      <c r="JOA290" s="141"/>
      <c r="JOB290" s="19">
        <f>IF(JOB282&gt;=JOC97,1,0)</f>
        <v>1</v>
      </c>
      <c r="JOC290" s="141"/>
      <c r="JOD290" s="18"/>
      <c r="JOE290" s="141" t="s">
        <v>55</v>
      </c>
      <c r="JOF290" s="36" t="s">
        <v>54</v>
      </c>
      <c r="JOG290" s="141"/>
      <c r="JOH290" s="141"/>
      <c r="JOI290" s="141"/>
      <c r="JOJ290" s="141"/>
      <c r="JOK290" s="19">
        <f>IF(JOK282&gt;=JOL97,1,0)</f>
        <v>1</v>
      </c>
      <c r="JOL290" s="141"/>
      <c r="JOM290" s="18"/>
      <c r="JON290" s="141" t="s">
        <v>55</v>
      </c>
      <c r="JOO290" s="36" t="s">
        <v>54</v>
      </c>
      <c r="JOP290" s="141"/>
      <c r="JOQ290" s="141"/>
      <c r="JOR290" s="141"/>
      <c r="JOS290" s="141"/>
      <c r="JOT290" s="19">
        <f>IF(JOT282&gt;=JOU97,1,0)</f>
        <v>1</v>
      </c>
      <c r="JOU290" s="141"/>
      <c r="JOV290" s="18"/>
      <c r="JOW290" s="141" t="s">
        <v>55</v>
      </c>
      <c r="JOX290" s="36" t="s">
        <v>54</v>
      </c>
      <c r="JOY290" s="141"/>
      <c r="JOZ290" s="141"/>
      <c r="JPA290" s="141"/>
      <c r="JPB290" s="141"/>
      <c r="JPC290" s="19">
        <f>IF(JPC282&gt;=JPD97,1,0)</f>
        <v>1</v>
      </c>
      <c r="JPD290" s="141"/>
      <c r="JPE290" s="18"/>
      <c r="JPF290" s="141" t="s">
        <v>55</v>
      </c>
      <c r="JPG290" s="36" t="s">
        <v>54</v>
      </c>
      <c r="JPH290" s="141"/>
      <c r="JPI290" s="141"/>
      <c r="JPJ290" s="141"/>
      <c r="JPK290" s="141"/>
      <c r="JPL290" s="19">
        <f>IF(JPL282&gt;=JPM97,1,0)</f>
        <v>1</v>
      </c>
      <c r="JPM290" s="141"/>
      <c r="JPN290" s="18"/>
      <c r="JPO290" s="141" t="s">
        <v>55</v>
      </c>
      <c r="JPP290" s="36" t="s">
        <v>54</v>
      </c>
      <c r="JPQ290" s="141"/>
      <c r="JPR290" s="141"/>
      <c r="JPS290" s="141"/>
      <c r="JPT290" s="141"/>
      <c r="JPU290" s="19">
        <f>IF(JPU282&gt;=JPV97,1,0)</f>
        <v>1</v>
      </c>
      <c r="JPV290" s="141"/>
      <c r="JPW290" s="18"/>
      <c r="JPX290" s="141" t="s">
        <v>55</v>
      </c>
      <c r="JPY290" s="36" t="s">
        <v>54</v>
      </c>
      <c r="JPZ290" s="141"/>
      <c r="JQA290" s="141"/>
      <c r="JQB290" s="141"/>
      <c r="JQC290" s="141"/>
      <c r="JQD290" s="19">
        <f>IF(JQD282&gt;=JQE97,1,0)</f>
        <v>1</v>
      </c>
      <c r="JQE290" s="141"/>
      <c r="JQF290" s="18"/>
      <c r="JQG290" s="141" t="s">
        <v>55</v>
      </c>
      <c r="JQH290" s="36" t="s">
        <v>54</v>
      </c>
      <c r="JQI290" s="141"/>
      <c r="JQJ290" s="141"/>
      <c r="JQK290" s="141"/>
      <c r="JQL290" s="141"/>
      <c r="JQM290" s="19">
        <f>IF(JQM282&gt;=JQN97,1,0)</f>
        <v>1</v>
      </c>
      <c r="JQN290" s="141"/>
      <c r="JQO290" s="18"/>
      <c r="JQP290" s="141" t="s">
        <v>55</v>
      </c>
      <c r="JQQ290" s="36" t="s">
        <v>54</v>
      </c>
      <c r="JQR290" s="141"/>
      <c r="JQS290" s="141"/>
      <c r="JQT290" s="141"/>
      <c r="JQU290" s="141"/>
      <c r="JQV290" s="19">
        <f>IF(JQV282&gt;=JQW97,1,0)</f>
        <v>1</v>
      </c>
      <c r="JQW290" s="141"/>
      <c r="JQX290" s="18"/>
      <c r="JQY290" s="141" t="s">
        <v>55</v>
      </c>
      <c r="JQZ290" s="36" t="s">
        <v>54</v>
      </c>
      <c r="JRA290" s="141"/>
      <c r="JRB290" s="141"/>
      <c r="JRC290" s="141"/>
      <c r="JRD290" s="141"/>
      <c r="JRE290" s="19">
        <f>IF(JRE282&gt;=JRF97,1,0)</f>
        <v>1</v>
      </c>
      <c r="JRF290" s="141"/>
      <c r="JRG290" s="18"/>
      <c r="JRH290" s="141" t="s">
        <v>55</v>
      </c>
      <c r="JRI290" s="36" t="s">
        <v>54</v>
      </c>
      <c r="JRJ290" s="141"/>
      <c r="JRK290" s="141"/>
      <c r="JRL290" s="141"/>
      <c r="JRM290" s="141"/>
      <c r="JRN290" s="19">
        <f>IF(JRN282&gt;=JRO97,1,0)</f>
        <v>1</v>
      </c>
      <c r="JRO290" s="141"/>
      <c r="JRP290" s="18"/>
      <c r="JRQ290" s="141" t="s">
        <v>55</v>
      </c>
      <c r="JRR290" s="36" t="s">
        <v>54</v>
      </c>
      <c r="JRS290" s="141"/>
      <c r="JRT290" s="141"/>
      <c r="JRU290" s="141"/>
      <c r="JRV290" s="141"/>
      <c r="JRW290" s="19">
        <f>IF(JRW282&gt;=JRX97,1,0)</f>
        <v>1</v>
      </c>
      <c r="JRX290" s="141"/>
      <c r="JRY290" s="18"/>
      <c r="JRZ290" s="141" t="s">
        <v>55</v>
      </c>
      <c r="JSA290" s="36" t="s">
        <v>54</v>
      </c>
      <c r="JSB290" s="141"/>
      <c r="JSC290" s="141"/>
      <c r="JSD290" s="141"/>
      <c r="JSE290" s="141"/>
      <c r="JSF290" s="19">
        <f>IF(JSF282&gt;=JSG97,1,0)</f>
        <v>1</v>
      </c>
      <c r="JSG290" s="141"/>
      <c r="JSH290" s="18"/>
      <c r="JSI290" s="141" t="s">
        <v>55</v>
      </c>
      <c r="JSJ290" s="36" t="s">
        <v>54</v>
      </c>
      <c r="JSK290" s="141"/>
      <c r="JSL290" s="141"/>
      <c r="JSM290" s="141"/>
      <c r="JSN290" s="141"/>
      <c r="JSO290" s="19">
        <f>IF(JSO282&gt;=JSP97,1,0)</f>
        <v>1</v>
      </c>
      <c r="JSP290" s="141"/>
      <c r="JSQ290" s="18"/>
      <c r="JSR290" s="141" t="s">
        <v>55</v>
      </c>
      <c r="JSS290" s="36" t="s">
        <v>54</v>
      </c>
      <c r="JST290" s="141"/>
      <c r="JSU290" s="141"/>
      <c r="JSV290" s="141"/>
      <c r="JSW290" s="141"/>
      <c r="JSX290" s="19">
        <f>IF(JSX282&gt;=JSY97,1,0)</f>
        <v>1</v>
      </c>
      <c r="JSY290" s="141"/>
      <c r="JSZ290" s="18"/>
      <c r="JTA290" s="141" t="s">
        <v>55</v>
      </c>
      <c r="JTB290" s="36" t="s">
        <v>54</v>
      </c>
      <c r="JTC290" s="141"/>
      <c r="JTD290" s="141"/>
      <c r="JTE290" s="141"/>
      <c r="JTF290" s="141"/>
      <c r="JTG290" s="19">
        <f>IF(JTG282&gt;=JTH97,1,0)</f>
        <v>1</v>
      </c>
      <c r="JTH290" s="141"/>
      <c r="JTI290" s="18"/>
      <c r="JTJ290" s="141" t="s">
        <v>55</v>
      </c>
      <c r="JTK290" s="36" t="s">
        <v>54</v>
      </c>
      <c r="JTL290" s="141"/>
      <c r="JTM290" s="141"/>
      <c r="JTN290" s="141"/>
      <c r="JTO290" s="141"/>
      <c r="JTP290" s="19">
        <f>IF(JTP282&gt;=JTQ97,1,0)</f>
        <v>1</v>
      </c>
      <c r="JTQ290" s="141"/>
      <c r="JTR290" s="18"/>
      <c r="JTS290" s="141" t="s">
        <v>55</v>
      </c>
      <c r="JTT290" s="36" t="s">
        <v>54</v>
      </c>
      <c r="JTU290" s="141"/>
      <c r="JTV290" s="141"/>
      <c r="JTW290" s="141"/>
      <c r="JTX290" s="141"/>
      <c r="JTY290" s="19">
        <f>IF(JTY282&gt;=JTZ97,1,0)</f>
        <v>1</v>
      </c>
      <c r="JTZ290" s="141"/>
      <c r="JUA290" s="18"/>
      <c r="JUB290" s="141" t="s">
        <v>55</v>
      </c>
      <c r="JUC290" s="36" t="s">
        <v>54</v>
      </c>
      <c r="JUD290" s="141"/>
      <c r="JUE290" s="141"/>
      <c r="JUF290" s="141"/>
      <c r="JUG290" s="141"/>
      <c r="JUH290" s="19">
        <f>IF(JUH282&gt;=JUI97,1,0)</f>
        <v>1</v>
      </c>
      <c r="JUI290" s="141"/>
      <c r="JUJ290" s="18"/>
      <c r="JUK290" s="141" t="s">
        <v>55</v>
      </c>
      <c r="JUL290" s="36" t="s">
        <v>54</v>
      </c>
      <c r="JUM290" s="141"/>
      <c r="JUN290" s="141"/>
      <c r="JUO290" s="141"/>
      <c r="JUP290" s="141"/>
      <c r="JUQ290" s="19">
        <f>IF(JUQ282&gt;=JUR97,1,0)</f>
        <v>1</v>
      </c>
      <c r="JUR290" s="141"/>
      <c r="JUS290" s="18"/>
      <c r="JUT290" s="141" t="s">
        <v>55</v>
      </c>
      <c r="JUU290" s="36" t="s">
        <v>54</v>
      </c>
      <c r="JUV290" s="141"/>
      <c r="JUW290" s="141"/>
      <c r="JUX290" s="141"/>
      <c r="JUY290" s="141"/>
      <c r="JUZ290" s="19">
        <f>IF(JUZ282&gt;=JVA97,1,0)</f>
        <v>1</v>
      </c>
      <c r="JVA290" s="141"/>
      <c r="JVB290" s="18"/>
      <c r="JVC290" s="141" t="s">
        <v>55</v>
      </c>
      <c r="JVD290" s="36" t="s">
        <v>54</v>
      </c>
      <c r="JVE290" s="141"/>
      <c r="JVF290" s="141"/>
      <c r="JVG290" s="141"/>
      <c r="JVH290" s="141"/>
      <c r="JVI290" s="19">
        <f>IF(JVI282&gt;=JVJ97,1,0)</f>
        <v>1</v>
      </c>
      <c r="JVJ290" s="141"/>
      <c r="JVK290" s="18"/>
      <c r="JVL290" s="141" t="s">
        <v>55</v>
      </c>
      <c r="JVM290" s="36" t="s">
        <v>54</v>
      </c>
      <c r="JVN290" s="141"/>
      <c r="JVO290" s="141"/>
      <c r="JVP290" s="141"/>
      <c r="JVQ290" s="141"/>
      <c r="JVR290" s="19">
        <f>IF(JVR282&gt;=JVS97,1,0)</f>
        <v>1</v>
      </c>
      <c r="JVS290" s="141"/>
      <c r="JVT290" s="18"/>
      <c r="JVU290" s="141" t="s">
        <v>55</v>
      </c>
      <c r="JVV290" s="36" t="s">
        <v>54</v>
      </c>
      <c r="JVW290" s="141"/>
      <c r="JVX290" s="141"/>
      <c r="JVY290" s="141"/>
      <c r="JVZ290" s="141"/>
      <c r="JWA290" s="19">
        <f>IF(JWA282&gt;=JWB97,1,0)</f>
        <v>1</v>
      </c>
      <c r="JWB290" s="141"/>
      <c r="JWC290" s="18"/>
      <c r="JWD290" s="141" t="s">
        <v>55</v>
      </c>
      <c r="JWE290" s="36" t="s">
        <v>54</v>
      </c>
      <c r="JWF290" s="141"/>
      <c r="JWG290" s="141"/>
      <c r="JWH290" s="141"/>
      <c r="JWI290" s="141"/>
      <c r="JWJ290" s="19">
        <f>IF(JWJ282&gt;=JWK97,1,0)</f>
        <v>1</v>
      </c>
      <c r="JWK290" s="141"/>
      <c r="JWL290" s="18"/>
      <c r="JWM290" s="141" t="s">
        <v>55</v>
      </c>
      <c r="JWN290" s="36" t="s">
        <v>54</v>
      </c>
      <c r="JWO290" s="141"/>
      <c r="JWP290" s="141"/>
      <c r="JWQ290" s="141"/>
      <c r="JWR290" s="141"/>
      <c r="JWS290" s="19">
        <f>IF(JWS282&gt;=JWT97,1,0)</f>
        <v>1</v>
      </c>
      <c r="JWT290" s="141"/>
      <c r="JWU290" s="18"/>
      <c r="JWV290" s="141" t="s">
        <v>55</v>
      </c>
      <c r="JWW290" s="36" t="s">
        <v>54</v>
      </c>
      <c r="JWX290" s="141"/>
      <c r="JWY290" s="141"/>
      <c r="JWZ290" s="141"/>
      <c r="JXA290" s="141"/>
      <c r="JXB290" s="19">
        <f>IF(JXB282&gt;=JXC97,1,0)</f>
        <v>1</v>
      </c>
      <c r="JXC290" s="141"/>
      <c r="JXD290" s="18"/>
      <c r="JXE290" s="141" t="s">
        <v>55</v>
      </c>
      <c r="JXF290" s="36" t="s">
        <v>54</v>
      </c>
      <c r="JXG290" s="141"/>
      <c r="JXH290" s="141"/>
      <c r="JXI290" s="141"/>
      <c r="JXJ290" s="141"/>
      <c r="JXK290" s="19">
        <f>IF(JXK282&gt;=JXL97,1,0)</f>
        <v>1</v>
      </c>
      <c r="JXL290" s="141"/>
      <c r="JXM290" s="18"/>
      <c r="JXN290" s="141" t="s">
        <v>55</v>
      </c>
      <c r="JXO290" s="36" t="s">
        <v>54</v>
      </c>
      <c r="JXP290" s="141"/>
      <c r="JXQ290" s="141"/>
      <c r="JXR290" s="141"/>
      <c r="JXS290" s="141"/>
      <c r="JXT290" s="19">
        <f>IF(JXT282&gt;=JXU97,1,0)</f>
        <v>1</v>
      </c>
      <c r="JXU290" s="141"/>
      <c r="JXV290" s="18"/>
      <c r="JXW290" s="141" t="s">
        <v>55</v>
      </c>
      <c r="JXX290" s="36" t="s">
        <v>54</v>
      </c>
      <c r="JXY290" s="141"/>
      <c r="JXZ290" s="141"/>
      <c r="JYA290" s="141"/>
      <c r="JYB290" s="141"/>
      <c r="JYC290" s="19">
        <f>IF(JYC282&gt;=JYD97,1,0)</f>
        <v>1</v>
      </c>
      <c r="JYD290" s="141"/>
      <c r="JYE290" s="18"/>
      <c r="JYF290" s="141" t="s">
        <v>55</v>
      </c>
      <c r="JYG290" s="36" t="s">
        <v>54</v>
      </c>
      <c r="JYH290" s="141"/>
      <c r="JYI290" s="141"/>
      <c r="JYJ290" s="141"/>
      <c r="JYK290" s="141"/>
      <c r="JYL290" s="19">
        <f>IF(JYL282&gt;=JYM97,1,0)</f>
        <v>1</v>
      </c>
      <c r="JYM290" s="141"/>
      <c r="JYN290" s="18"/>
      <c r="JYO290" s="141" t="s">
        <v>55</v>
      </c>
      <c r="JYP290" s="36" t="s">
        <v>54</v>
      </c>
      <c r="JYQ290" s="141"/>
      <c r="JYR290" s="141"/>
      <c r="JYS290" s="141"/>
      <c r="JYT290" s="141"/>
      <c r="JYU290" s="19">
        <f>IF(JYU282&gt;=JYV97,1,0)</f>
        <v>1</v>
      </c>
      <c r="JYV290" s="141"/>
      <c r="JYW290" s="18"/>
      <c r="JYX290" s="141" t="s">
        <v>55</v>
      </c>
      <c r="JYY290" s="36" t="s">
        <v>54</v>
      </c>
      <c r="JYZ290" s="141"/>
      <c r="JZA290" s="141"/>
      <c r="JZB290" s="141"/>
      <c r="JZC290" s="141"/>
      <c r="JZD290" s="19">
        <f>IF(JZD282&gt;=JZE97,1,0)</f>
        <v>1</v>
      </c>
      <c r="JZE290" s="141"/>
      <c r="JZF290" s="18"/>
      <c r="JZG290" s="141" t="s">
        <v>55</v>
      </c>
      <c r="JZH290" s="36" t="s">
        <v>54</v>
      </c>
      <c r="JZI290" s="141"/>
      <c r="JZJ290" s="141"/>
      <c r="JZK290" s="141"/>
      <c r="JZL290" s="141"/>
      <c r="JZM290" s="19">
        <f>IF(JZM282&gt;=JZN97,1,0)</f>
        <v>1</v>
      </c>
      <c r="JZN290" s="141"/>
      <c r="JZO290" s="18"/>
      <c r="JZP290" s="141" t="s">
        <v>55</v>
      </c>
      <c r="JZQ290" s="36" t="s">
        <v>54</v>
      </c>
      <c r="JZR290" s="141"/>
      <c r="JZS290" s="141"/>
      <c r="JZT290" s="141"/>
      <c r="JZU290" s="141"/>
      <c r="JZV290" s="19">
        <f>IF(JZV282&gt;=JZW97,1,0)</f>
        <v>1</v>
      </c>
      <c r="JZW290" s="141"/>
      <c r="JZX290" s="18"/>
      <c r="JZY290" s="141" t="s">
        <v>55</v>
      </c>
      <c r="JZZ290" s="36" t="s">
        <v>54</v>
      </c>
      <c r="KAA290" s="141"/>
      <c r="KAB290" s="141"/>
      <c r="KAC290" s="141"/>
      <c r="KAD290" s="141"/>
      <c r="KAE290" s="19">
        <f>IF(KAE282&gt;=KAF97,1,0)</f>
        <v>1</v>
      </c>
      <c r="KAF290" s="141"/>
      <c r="KAG290" s="18"/>
      <c r="KAH290" s="141" t="s">
        <v>55</v>
      </c>
      <c r="KAI290" s="36" t="s">
        <v>54</v>
      </c>
      <c r="KAJ290" s="141"/>
      <c r="KAK290" s="141"/>
      <c r="KAL290" s="141"/>
      <c r="KAM290" s="141"/>
      <c r="KAN290" s="19">
        <f>IF(KAN282&gt;=KAO97,1,0)</f>
        <v>1</v>
      </c>
      <c r="KAO290" s="141"/>
      <c r="KAP290" s="18"/>
      <c r="KAQ290" s="141" t="s">
        <v>55</v>
      </c>
      <c r="KAR290" s="36" t="s">
        <v>54</v>
      </c>
      <c r="KAS290" s="141"/>
      <c r="KAT290" s="141"/>
      <c r="KAU290" s="141"/>
      <c r="KAV290" s="141"/>
      <c r="KAW290" s="19">
        <f>IF(KAW282&gt;=KAX97,1,0)</f>
        <v>1</v>
      </c>
      <c r="KAX290" s="141"/>
      <c r="KAY290" s="18"/>
      <c r="KAZ290" s="141" t="s">
        <v>55</v>
      </c>
      <c r="KBA290" s="36" t="s">
        <v>54</v>
      </c>
      <c r="KBB290" s="141"/>
      <c r="KBC290" s="141"/>
      <c r="KBD290" s="141"/>
      <c r="KBE290" s="141"/>
      <c r="KBF290" s="19">
        <f>IF(KBF282&gt;=KBG97,1,0)</f>
        <v>1</v>
      </c>
      <c r="KBG290" s="141"/>
      <c r="KBH290" s="18"/>
      <c r="KBI290" s="141" t="s">
        <v>55</v>
      </c>
      <c r="KBJ290" s="36" t="s">
        <v>54</v>
      </c>
      <c r="KBK290" s="141"/>
      <c r="KBL290" s="141"/>
      <c r="KBM290" s="141"/>
      <c r="KBN290" s="141"/>
      <c r="KBO290" s="19">
        <f>IF(KBO282&gt;=KBP97,1,0)</f>
        <v>1</v>
      </c>
      <c r="KBP290" s="141"/>
      <c r="KBQ290" s="18"/>
      <c r="KBR290" s="141" t="s">
        <v>55</v>
      </c>
      <c r="KBS290" s="36" t="s">
        <v>54</v>
      </c>
      <c r="KBT290" s="141"/>
      <c r="KBU290" s="141"/>
      <c r="KBV290" s="141"/>
      <c r="KBW290" s="141"/>
      <c r="KBX290" s="19">
        <f>IF(KBX282&gt;=KBY97,1,0)</f>
        <v>1</v>
      </c>
      <c r="KBY290" s="141"/>
      <c r="KBZ290" s="18"/>
      <c r="KCA290" s="141" t="s">
        <v>55</v>
      </c>
      <c r="KCB290" s="36" t="s">
        <v>54</v>
      </c>
      <c r="KCC290" s="141"/>
      <c r="KCD290" s="141"/>
      <c r="KCE290" s="141"/>
      <c r="KCF290" s="141"/>
      <c r="KCG290" s="19">
        <f>IF(KCG282&gt;=KCH97,1,0)</f>
        <v>1</v>
      </c>
      <c r="KCH290" s="141"/>
      <c r="KCI290" s="18"/>
      <c r="KCJ290" s="141" t="s">
        <v>55</v>
      </c>
      <c r="KCK290" s="36" t="s">
        <v>54</v>
      </c>
      <c r="KCL290" s="141"/>
      <c r="KCM290" s="141"/>
      <c r="KCN290" s="141"/>
      <c r="KCO290" s="141"/>
      <c r="KCP290" s="19">
        <f>IF(KCP282&gt;=KCQ97,1,0)</f>
        <v>1</v>
      </c>
      <c r="KCQ290" s="141"/>
      <c r="KCR290" s="18"/>
      <c r="KCS290" s="141" t="s">
        <v>55</v>
      </c>
      <c r="KCT290" s="36" t="s">
        <v>54</v>
      </c>
      <c r="KCU290" s="141"/>
      <c r="KCV290" s="141"/>
      <c r="KCW290" s="141"/>
      <c r="KCX290" s="141"/>
      <c r="KCY290" s="19">
        <f>IF(KCY282&gt;=KCZ97,1,0)</f>
        <v>1</v>
      </c>
      <c r="KCZ290" s="141"/>
      <c r="KDA290" s="18"/>
      <c r="KDB290" s="141" t="s">
        <v>55</v>
      </c>
      <c r="KDC290" s="36" t="s">
        <v>54</v>
      </c>
      <c r="KDD290" s="141"/>
      <c r="KDE290" s="141"/>
      <c r="KDF290" s="141"/>
      <c r="KDG290" s="141"/>
      <c r="KDH290" s="19">
        <f>IF(KDH282&gt;=KDI97,1,0)</f>
        <v>1</v>
      </c>
      <c r="KDI290" s="141"/>
      <c r="KDJ290" s="18"/>
      <c r="KDK290" s="141" t="s">
        <v>55</v>
      </c>
      <c r="KDL290" s="36" t="s">
        <v>54</v>
      </c>
      <c r="KDM290" s="141"/>
      <c r="KDN290" s="141"/>
      <c r="KDO290" s="141"/>
      <c r="KDP290" s="141"/>
      <c r="KDQ290" s="19">
        <f>IF(KDQ282&gt;=KDR97,1,0)</f>
        <v>1</v>
      </c>
      <c r="KDR290" s="141"/>
      <c r="KDS290" s="18"/>
      <c r="KDT290" s="141" t="s">
        <v>55</v>
      </c>
      <c r="KDU290" s="36" t="s">
        <v>54</v>
      </c>
      <c r="KDV290" s="141"/>
      <c r="KDW290" s="141"/>
      <c r="KDX290" s="141"/>
      <c r="KDY290" s="141"/>
      <c r="KDZ290" s="19">
        <f>IF(KDZ282&gt;=KEA97,1,0)</f>
        <v>1</v>
      </c>
      <c r="KEA290" s="141"/>
      <c r="KEB290" s="18"/>
      <c r="KEC290" s="141" t="s">
        <v>55</v>
      </c>
      <c r="KED290" s="36" t="s">
        <v>54</v>
      </c>
      <c r="KEE290" s="141"/>
      <c r="KEF290" s="141"/>
      <c r="KEG290" s="141"/>
      <c r="KEH290" s="141"/>
      <c r="KEI290" s="19">
        <f>IF(KEI282&gt;=KEJ97,1,0)</f>
        <v>1</v>
      </c>
      <c r="KEJ290" s="141"/>
      <c r="KEK290" s="18"/>
      <c r="KEL290" s="141" t="s">
        <v>55</v>
      </c>
      <c r="KEM290" s="36" t="s">
        <v>54</v>
      </c>
      <c r="KEN290" s="141"/>
      <c r="KEO290" s="141"/>
      <c r="KEP290" s="141"/>
      <c r="KEQ290" s="141"/>
      <c r="KER290" s="19">
        <f>IF(KER282&gt;=KES97,1,0)</f>
        <v>1</v>
      </c>
      <c r="KES290" s="141"/>
      <c r="KET290" s="18"/>
      <c r="KEU290" s="141" t="s">
        <v>55</v>
      </c>
      <c r="KEV290" s="36" t="s">
        <v>54</v>
      </c>
      <c r="KEW290" s="141"/>
      <c r="KEX290" s="141"/>
      <c r="KEY290" s="141"/>
      <c r="KEZ290" s="141"/>
      <c r="KFA290" s="19">
        <f>IF(KFA282&gt;=KFB97,1,0)</f>
        <v>1</v>
      </c>
      <c r="KFB290" s="141"/>
      <c r="KFC290" s="18"/>
      <c r="KFD290" s="141" t="s">
        <v>55</v>
      </c>
      <c r="KFE290" s="36" t="s">
        <v>54</v>
      </c>
      <c r="KFF290" s="141"/>
      <c r="KFG290" s="141"/>
      <c r="KFH290" s="141"/>
      <c r="KFI290" s="141"/>
      <c r="KFJ290" s="19">
        <f>IF(KFJ282&gt;=KFK97,1,0)</f>
        <v>1</v>
      </c>
      <c r="KFK290" s="141"/>
      <c r="KFL290" s="18"/>
      <c r="KFM290" s="141" t="s">
        <v>55</v>
      </c>
      <c r="KFN290" s="36" t="s">
        <v>54</v>
      </c>
      <c r="KFO290" s="141"/>
      <c r="KFP290" s="141"/>
      <c r="KFQ290" s="141"/>
      <c r="KFR290" s="141"/>
      <c r="KFS290" s="19">
        <f>IF(KFS282&gt;=KFT97,1,0)</f>
        <v>1</v>
      </c>
      <c r="KFT290" s="141"/>
      <c r="KFU290" s="18"/>
      <c r="KFV290" s="141" t="s">
        <v>55</v>
      </c>
      <c r="KFW290" s="36" t="s">
        <v>54</v>
      </c>
      <c r="KFX290" s="141"/>
      <c r="KFY290" s="141"/>
      <c r="KFZ290" s="141"/>
      <c r="KGA290" s="141"/>
      <c r="KGB290" s="19">
        <f>IF(KGB282&gt;=KGC97,1,0)</f>
        <v>1</v>
      </c>
      <c r="KGC290" s="141"/>
      <c r="KGD290" s="18"/>
      <c r="KGE290" s="141" t="s">
        <v>55</v>
      </c>
      <c r="KGF290" s="36" t="s">
        <v>54</v>
      </c>
      <c r="KGG290" s="141"/>
      <c r="KGH290" s="141"/>
      <c r="KGI290" s="141"/>
      <c r="KGJ290" s="141"/>
      <c r="KGK290" s="19">
        <f>IF(KGK282&gt;=KGL97,1,0)</f>
        <v>1</v>
      </c>
      <c r="KGL290" s="141"/>
      <c r="KGM290" s="18"/>
      <c r="KGN290" s="141" t="s">
        <v>55</v>
      </c>
      <c r="KGO290" s="36" t="s">
        <v>54</v>
      </c>
      <c r="KGP290" s="141"/>
      <c r="KGQ290" s="141"/>
      <c r="KGR290" s="141"/>
      <c r="KGS290" s="141"/>
      <c r="KGT290" s="19">
        <f>IF(KGT282&gt;=KGU97,1,0)</f>
        <v>1</v>
      </c>
      <c r="KGU290" s="141"/>
      <c r="KGV290" s="18"/>
      <c r="KGW290" s="141" t="s">
        <v>55</v>
      </c>
      <c r="KGX290" s="36" t="s">
        <v>54</v>
      </c>
      <c r="KGY290" s="141"/>
      <c r="KGZ290" s="141"/>
      <c r="KHA290" s="141"/>
      <c r="KHB290" s="141"/>
      <c r="KHC290" s="19">
        <f>IF(KHC282&gt;=KHD97,1,0)</f>
        <v>1</v>
      </c>
      <c r="KHD290" s="141"/>
      <c r="KHE290" s="18"/>
      <c r="KHF290" s="141" t="s">
        <v>55</v>
      </c>
      <c r="KHG290" s="36" t="s">
        <v>54</v>
      </c>
      <c r="KHH290" s="141"/>
      <c r="KHI290" s="141"/>
      <c r="KHJ290" s="141"/>
      <c r="KHK290" s="141"/>
      <c r="KHL290" s="19">
        <f>IF(KHL282&gt;=KHM97,1,0)</f>
        <v>1</v>
      </c>
      <c r="KHM290" s="141"/>
      <c r="KHN290" s="18"/>
      <c r="KHO290" s="141" t="s">
        <v>55</v>
      </c>
      <c r="KHP290" s="36" t="s">
        <v>54</v>
      </c>
      <c r="KHQ290" s="141"/>
      <c r="KHR290" s="141"/>
      <c r="KHS290" s="141"/>
      <c r="KHT290" s="141"/>
      <c r="KHU290" s="19">
        <f>IF(KHU282&gt;=KHV97,1,0)</f>
        <v>1</v>
      </c>
      <c r="KHV290" s="141"/>
      <c r="KHW290" s="18"/>
      <c r="KHX290" s="141" t="s">
        <v>55</v>
      </c>
      <c r="KHY290" s="36" t="s">
        <v>54</v>
      </c>
      <c r="KHZ290" s="141"/>
      <c r="KIA290" s="141"/>
      <c r="KIB290" s="141"/>
      <c r="KIC290" s="141"/>
      <c r="KID290" s="19">
        <f>IF(KID282&gt;=KIE97,1,0)</f>
        <v>1</v>
      </c>
      <c r="KIE290" s="141"/>
      <c r="KIF290" s="18"/>
      <c r="KIG290" s="141" t="s">
        <v>55</v>
      </c>
      <c r="KIH290" s="36" t="s">
        <v>54</v>
      </c>
      <c r="KII290" s="141"/>
      <c r="KIJ290" s="141"/>
      <c r="KIK290" s="141"/>
      <c r="KIL290" s="141"/>
      <c r="KIM290" s="19">
        <f>IF(KIM282&gt;=KIN97,1,0)</f>
        <v>1</v>
      </c>
      <c r="KIN290" s="141"/>
      <c r="KIO290" s="18"/>
      <c r="KIP290" s="141" t="s">
        <v>55</v>
      </c>
      <c r="KIQ290" s="36" t="s">
        <v>54</v>
      </c>
      <c r="KIR290" s="141"/>
      <c r="KIS290" s="141"/>
      <c r="KIT290" s="141"/>
      <c r="KIU290" s="141"/>
      <c r="KIV290" s="19">
        <f>IF(KIV282&gt;=KIW97,1,0)</f>
        <v>1</v>
      </c>
      <c r="KIW290" s="141"/>
      <c r="KIX290" s="18"/>
      <c r="KIY290" s="141" t="s">
        <v>55</v>
      </c>
      <c r="KIZ290" s="36" t="s">
        <v>54</v>
      </c>
      <c r="KJA290" s="141"/>
      <c r="KJB290" s="141"/>
      <c r="KJC290" s="141"/>
      <c r="KJD290" s="141"/>
      <c r="KJE290" s="19">
        <f>IF(KJE282&gt;=KJF97,1,0)</f>
        <v>1</v>
      </c>
      <c r="KJF290" s="141"/>
      <c r="KJG290" s="18"/>
      <c r="KJH290" s="141" t="s">
        <v>55</v>
      </c>
      <c r="KJI290" s="36" t="s">
        <v>54</v>
      </c>
      <c r="KJJ290" s="141"/>
      <c r="KJK290" s="141"/>
      <c r="KJL290" s="141"/>
      <c r="KJM290" s="141"/>
      <c r="KJN290" s="19">
        <f>IF(KJN282&gt;=KJO97,1,0)</f>
        <v>1</v>
      </c>
      <c r="KJO290" s="141"/>
      <c r="KJP290" s="18"/>
      <c r="KJQ290" s="141" t="s">
        <v>55</v>
      </c>
      <c r="KJR290" s="36" t="s">
        <v>54</v>
      </c>
      <c r="KJS290" s="141"/>
      <c r="KJT290" s="141"/>
      <c r="KJU290" s="141"/>
      <c r="KJV290" s="141"/>
      <c r="KJW290" s="19">
        <f>IF(KJW282&gt;=KJX97,1,0)</f>
        <v>1</v>
      </c>
      <c r="KJX290" s="141"/>
      <c r="KJY290" s="18"/>
      <c r="KJZ290" s="141" t="s">
        <v>55</v>
      </c>
      <c r="KKA290" s="36" t="s">
        <v>54</v>
      </c>
      <c r="KKB290" s="141"/>
      <c r="KKC290" s="141"/>
      <c r="KKD290" s="141"/>
      <c r="KKE290" s="141"/>
      <c r="KKF290" s="19">
        <f>IF(KKF282&gt;=KKG97,1,0)</f>
        <v>1</v>
      </c>
      <c r="KKG290" s="141"/>
      <c r="KKH290" s="18"/>
      <c r="KKI290" s="141" t="s">
        <v>55</v>
      </c>
      <c r="KKJ290" s="36" t="s">
        <v>54</v>
      </c>
      <c r="KKK290" s="141"/>
      <c r="KKL290" s="141"/>
      <c r="KKM290" s="141"/>
      <c r="KKN290" s="141"/>
      <c r="KKO290" s="19">
        <f>IF(KKO282&gt;=KKP97,1,0)</f>
        <v>1</v>
      </c>
      <c r="KKP290" s="141"/>
      <c r="KKQ290" s="18"/>
      <c r="KKR290" s="141" t="s">
        <v>55</v>
      </c>
      <c r="KKS290" s="36" t="s">
        <v>54</v>
      </c>
      <c r="KKT290" s="141"/>
      <c r="KKU290" s="141"/>
      <c r="KKV290" s="141"/>
      <c r="KKW290" s="141"/>
      <c r="KKX290" s="19">
        <f>IF(KKX282&gt;=KKY97,1,0)</f>
        <v>1</v>
      </c>
      <c r="KKY290" s="141"/>
      <c r="KKZ290" s="18"/>
      <c r="KLA290" s="141" t="s">
        <v>55</v>
      </c>
      <c r="KLB290" s="36" t="s">
        <v>54</v>
      </c>
      <c r="KLC290" s="141"/>
      <c r="KLD290" s="141"/>
      <c r="KLE290" s="141"/>
      <c r="KLF290" s="141"/>
      <c r="KLG290" s="19">
        <f>IF(KLG282&gt;=KLH97,1,0)</f>
        <v>1</v>
      </c>
      <c r="KLH290" s="141"/>
      <c r="KLI290" s="18"/>
      <c r="KLJ290" s="141" t="s">
        <v>55</v>
      </c>
      <c r="KLK290" s="36" t="s">
        <v>54</v>
      </c>
      <c r="KLL290" s="141"/>
      <c r="KLM290" s="141"/>
      <c r="KLN290" s="141"/>
      <c r="KLO290" s="141"/>
      <c r="KLP290" s="19">
        <f>IF(KLP282&gt;=KLQ97,1,0)</f>
        <v>1</v>
      </c>
      <c r="KLQ290" s="141"/>
      <c r="KLR290" s="18"/>
      <c r="KLS290" s="141" t="s">
        <v>55</v>
      </c>
      <c r="KLT290" s="36" t="s">
        <v>54</v>
      </c>
      <c r="KLU290" s="141"/>
      <c r="KLV290" s="141"/>
      <c r="KLW290" s="141"/>
      <c r="KLX290" s="141"/>
      <c r="KLY290" s="19">
        <f>IF(KLY282&gt;=KLZ97,1,0)</f>
        <v>1</v>
      </c>
      <c r="KLZ290" s="141"/>
      <c r="KMA290" s="18"/>
      <c r="KMB290" s="141" t="s">
        <v>55</v>
      </c>
      <c r="KMC290" s="36" t="s">
        <v>54</v>
      </c>
      <c r="KMD290" s="141"/>
      <c r="KME290" s="141"/>
      <c r="KMF290" s="141"/>
      <c r="KMG290" s="141"/>
      <c r="KMH290" s="19">
        <f>IF(KMH282&gt;=KMI97,1,0)</f>
        <v>1</v>
      </c>
      <c r="KMI290" s="141"/>
      <c r="KMJ290" s="18"/>
      <c r="KMK290" s="141" t="s">
        <v>55</v>
      </c>
      <c r="KML290" s="36" t="s">
        <v>54</v>
      </c>
      <c r="KMM290" s="141"/>
      <c r="KMN290" s="141"/>
      <c r="KMO290" s="141"/>
      <c r="KMP290" s="141"/>
      <c r="KMQ290" s="19">
        <f>IF(KMQ282&gt;=KMR97,1,0)</f>
        <v>1</v>
      </c>
      <c r="KMR290" s="141"/>
      <c r="KMS290" s="18"/>
      <c r="KMT290" s="141" t="s">
        <v>55</v>
      </c>
      <c r="KMU290" s="36" t="s">
        <v>54</v>
      </c>
      <c r="KMV290" s="141"/>
      <c r="KMW290" s="141"/>
      <c r="KMX290" s="141"/>
      <c r="KMY290" s="141"/>
      <c r="KMZ290" s="19">
        <f>IF(KMZ282&gt;=KNA97,1,0)</f>
        <v>1</v>
      </c>
      <c r="KNA290" s="141"/>
      <c r="KNB290" s="18"/>
      <c r="KNC290" s="141" t="s">
        <v>55</v>
      </c>
      <c r="KND290" s="36" t="s">
        <v>54</v>
      </c>
      <c r="KNE290" s="141"/>
      <c r="KNF290" s="141"/>
      <c r="KNG290" s="141"/>
      <c r="KNH290" s="141"/>
      <c r="KNI290" s="19">
        <f>IF(KNI282&gt;=KNJ97,1,0)</f>
        <v>1</v>
      </c>
      <c r="KNJ290" s="141"/>
      <c r="KNK290" s="18"/>
      <c r="KNL290" s="141" t="s">
        <v>55</v>
      </c>
      <c r="KNM290" s="36" t="s">
        <v>54</v>
      </c>
      <c r="KNN290" s="141"/>
      <c r="KNO290" s="141"/>
      <c r="KNP290" s="141"/>
      <c r="KNQ290" s="141"/>
      <c r="KNR290" s="19">
        <f>IF(KNR282&gt;=KNS97,1,0)</f>
        <v>1</v>
      </c>
      <c r="KNS290" s="141"/>
      <c r="KNT290" s="18"/>
      <c r="KNU290" s="141" t="s">
        <v>55</v>
      </c>
      <c r="KNV290" s="36" t="s">
        <v>54</v>
      </c>
      <c r="KNW290" s="141"/>
      <c r="KNX290" s="141"/>
      <c r="KNY290" s="141"/>
      <c r="KNZ290" s="141"/>
      <c r="KOA290" s="19">
        <f>IF(KOA282&gt;=KOB97,1,0)</f>
        <v>1</v>
      </c>
      <c r="KOB290" s="141"/>
      <c r="KOC290" s="18"/>
      <c r="KOD290" s="141" t="s">
        <v>55</v>
      </c>
      <c r="KOE290" s="36" t="s">
        <v>54</v>
      </c>
      <c r="KOF290" s="141"/>
      <c r="KOG290" s="141"/>
      <c r="KOH290" s="141"/>
      <c r="KOI290" s="141"/>
      <c r="KOJ290" s="19">
        <f>IF(KOJ282&gt;=KOK97,1,0)</f>
        <v>1</v>
      </c>
      <c r="KOK290" s="141"/>
      <c r="KOL290" s="18"/>
      <c r="KOM290" s="141" t="s">
        <v>55</v>
      </c>
      <c r="KON290" s="36" t="s">
        <v>54</v>
      </c>
      <c r="KOO290" s="141"/>
      <c r="KOP290" s="141"/>
      <c r="KOQ290" s="141"/>
      <c r="KOR290" s="141"/>
      <c r="KOS290" s="19">
        <f>IF(KOS282&gt;=KOT97,1,0)</f>
        <v>1</v>
      </c>
      <c r="KOT290" s="141"/>
      <c r="KOU290" s="18"/>
      <c r="KOV290" s="141" t="s">
        <v>55</v>
      </c>
      <c r="KOW290" s="36" t="s">
        <v>54</v>
      </c>
      <c r="KOX290" s="141"/>
      <c r="KOY290" s="141"/>
      <c r="KOZ290" s="141"/>
      <c r="KPA290" s="141"/>
      <c r="KPB290" s="19">
        <f>IF(KPB282&gt;=KPC97,1,0)</f>
        <v>1</v>
      </c>
      <c r="KPC290" s="141"/>
      <c r="KPD290" s="18"/>
      <c r="KPE290" s="141" t="s">
        <v>55</v>
      </c>
      <c r="KPF290" s="36" t="s">
        <v>54</v>
      </c>
      <c r="KPG290" s="141"/>
      <c r="KPH290" s="141"/>
      <c r="KPI290" s="141"/>
      <c r="KPJ290" s="141"/>
      <c r="KPK290" s="19">
        <f>IF(KPK282&gt;=KPL97,1,0)</f>
        <v>1</v>
      </c>
      <c r="KPL290" s="141"/>
      <c r="KPM290" s="18"/>
      <c r="KPN290" s="141" t="s">
        <v>55</v>
      </c>
      <c r="KPO290" s="36" t="s">
        <v>54</v>
      </c>
      <c r="KPP290" s="141"/>
      <c r="KPQ290" s="141"/>
      <c r="KPR290" s="141"/>
      <c r="KPS290" s="141"/>
      <c r="KPT290" s="19">
        <f>IF(KPT282&gt;=KPU97,1,0)</f>
        <v>1</v>
      </c>
      <c r="KPU290" s="141"/>
      <c r="KPV290" s="18"/>
      <c r="KPW290" s="141" t="s">
        <v>55</v>
      </c>
      <c r="KPX290" s="36" t="s">
        <v>54</v>
      </c>
      <c r="KPY290" s="141"/>
      <c r="KPZ290" s="141"/>
      <c r="KQA290" s="141"/>
      <c r="KQB290" s="141"/>
      <c r="KQC290" s="19">
        <f>IF(KQC282&gt;=KQD97,1,0)</f>
        <v>1</v>
      </c>
      <c r="KQD290" s="141"/>
      <c r="KQE290" s="18"/>
      <c r="KQF290" s="141" t="s">
        <v>55</v>
      </c>
      <c r="KQG290" s="36" t="s">
        <v>54</v>
      </c>
      <c r="KQH290" s="141"/>
      <c r="KQI290" s="141"/>
      <c r="KQJ290" s="141"/>
      <c r="KQK290" s="141"/>
      <c r="KQL290" s="19">
        <f>IF(KQL282&gt;=KQM97,1,0)</f>
        <v>1</v>
      </c>
      <c r="KQM290" s="141"/>
      <c r="KQN290" s="18"/>
      <c r="KQO290" s="141" t="s">
        <v>55</v>
      </c>
      <c r="KQP290" s="36" t="s">
        <v>54</v>
      </c>
      <c r="KQQ290" s="141"/>
      <c r="KQR290" s="141"/>
      <c r="KQS290" s="141"/>
      <c r="KQT290" s="141"/>
      <c r="KQU290" s="19">
        <f>IF(KQU282&gt;=KQV97,1,0)</f>
        <v>1</v>
      </c>
      <c r="KQV290" s="141"/>
      <c r="KQW290" s="18"/>
      <c r="KQX290" s="141" t="s">
        <v>55</v>
      </c>
      <c r="KQY290" s="36" t="s">
        <v>54</v>
      </c>
      <c r="KQZ290" s="141"/>
      <c r="KRA290" s="141"/>
      <c r="KRB290" s="141"/>
      <c r="KRC290" s="141"/>
      <c r="KRD290" s="19">
        <f>IF(KRD282&gt;=KRE97,1,0)</f>
        <v>1</v>
      </c>
      <c r="KRE290" s="141"/>
      <c r="KRF290" s="18"/>
      <c r="KRG290" s="141" t="s">
        <v>55</v>
      </c>
      <c r="KRH290" s="36" t="s">
        <v>54</v>
      </c>
      <c r="KRI290" s="141"/>
      <c r="KRJ290" s="141"/>
      <c r="KRK290" s="141"/>
      <c r="KRL290" s="141"/>
      <c r="KRM290" s="19">
        <f>IF(KRM282&gt;=KRN97,1,0)</f>
        <v>1</v>
      </c>
      <c r="KRN290" s="141"/>
      <c r="KRO290" s="18"/>
      <c r="KRP290" s="141" t="s">
        <v>55</v>
      </c>
      <c r="KRQ290" s="36" t="s">
        <v>54</v>
      </c>
      <c r="KRR290" s="141"/>
      <c r="KRS290" s="141"/>
      <c r="KRT290" s="141"/>
      <c r="KRU290" s="141"/>
      <c r="KRV290" s="19">
        <f>IF(KRV282&gt;=KRW97,1,0)</f>
        <v>1</v>
      </c>
      <c r="KRW290" s="141"/>
      <c r="KRX290" s="18"/>
      <c r="KRY290" s="141" t="s">
        <v>55</v>
      </c>
      <c r="KRZ290" s="36" t="s">
        <v>54</v>
      </c>
      <c r="KSA290" s="141"/>
      <c r="KSB290" s="141"/>
      <c r="KSC290" s="141"/>
      <c r="KSD290" s="141"/>
      <c r="KSE290" s="19">
        <f>IF(KSE282&gt;=KSF97,1,0)</f>
        <v>1</v>
      </c>
      <c r="KSF290" s="141"/>
      <c r="KSG290" s="18"/>
      <c r="KSH290" s="141" t="s">
        <v>55</v>
      </c>
      <c r="KSI290" s="36" t="s">
        <v>54</v>
      </c>
      <c r="KSJ290" s="141"/>
      <c r="KSK290" s="141"/>
      <c r="KSL290" s="141"/>
      <c r="KSM290" s="141"/>
      <c r="KSN290" s="19">
        <f>IF(KSN282&gt;=KSO97,1,0)</f>
        <v>1</v>
      </c>
      <c r="KSO290" s="141"/>
      <c r="KSP290" s="18"/>
      <c r="KSQ290" s="141" t="s">
        <v>55</v>
      </c>
      <c r="KSR290" s="36" t="s">
        <v>54</v>
      </c>
      <c r="KSS290" s="141"/>
      <c r="KST290" s="141"/>
      <c r="KSU290" s="141"/>
      <c r="KSV290" s="141"/>
      <c r="KSW290" s="19">
        <f>IF(KSW282&gt;=KSX97,1,0)</f>
        <v>1</v>
      </c>
      <c r="KSX290" s="141"/>
      <c r="KSY290" s="18"/>
      <c r="KSZ290" s="141" t="s">
        <v>55</v>
      </c>
      <c r="KTA290" s="36" t="s">
        <v>54</v>
      </c>
      <c r="KTB290" s="141"/>
      <c r="KTC290" s="141"/>
      <c r="KTD290" s="141"/>
      <c r="KTE290" s="141"/>
      <c r="KTF290" s="19">
        <f>IF(KTF282&gt;=KTG97,1,0)</f>
        <v>1</v>
      </c>
      <c r="KTG290" s="141"/>
      <c r="KTH290" s="18"/>
      <c r="KTI290" s="141" t="s">
        <v>55</v>
      </c>
      <c r="KTJ290" s="36" t="s">
        <v>54</v>
      </c>
      <c r="KTK290" s="141"/>
      <c r="KTL290" s="141"/>
      <c r="KTM290" s="141"/>
      <c r="KTN290" s="141"/>
      <c r="KTO290" s="19">
        <f>IF(KTO282&gt;=KTP97,1,0)</f>
        <v>1</v>
      </c>
      <c r="KTP290" s="141"/>
      <c r="KTQ290" s="18"/>
      <c r="KTR290" s="141" t="s">
        <v>55</v>
      </c>
      <c r="KTS290" s="36" t="s">
        <v>54</v>
      </c>
      <c r="KTT290" s="141"/>
      <c r="KTU290" s="141"/>
      <c r="KTV290" s="141"/>
      <c r="KTW290" s="141"/>
      <c r="KTX290" s="19">
        <f>IF(KTX282&gt;=KTY97,1,0)</f>
        <v>1</v>
      </c>
      <c r="KTY290" s="141"/>
      <c r="KTZ290" s="18"/>
      <c r="KUA290" s="141" t="s">
        <v>55</v>
      </c>
      <c r="KUB290" s="36" t="s">
        <v>54</v>
      </c>
      <c r="KUC290" s="141"/>
      <c r="KUD290" s="141"/>
      <c r="KUE290" s="141"/>
      <c r="KUF290" s="141"/>
      <c r="KUG290" s="19">
        <f>IF(KUG282&gt;=KUH97,1,0)</f>
        <v>1</v>
      </c>
      <c r="KUH290" s="141"/>
      <c r="KUI290" s="18"/>
      <c r="KUJ290" s="141" t="s">
        <v>55</v>
      </c>
      <c r="KUK290" s="36" t="s">
        <v>54</v>
      </c>
      <c r="KUL290" s="141"/>
      <c r="KUM290" s="141"/>
      <c r="KUN290" s="141"/>
      <c r="KUO290" s="141"/>
      <c r="KUP290" s="19">
        <f>IF(KUP282&gt;=KUQ97,1,0)</f>
        <v>1</v>
      </c>
      <c r="KUQ290" s="141"/>
      <c r="KUR290" s="18"/>
      <c r="KUS290" s="141" t="s">
        <v>55</v>
      </c>
      <c r="KUT290" s="36" t="s">
        <v>54</v>
      </c>
      <c r="KUU290" s="141"/>
      <c r="KUV290" s="141"/>
      <c r="KUW290" s="141"/>
      <c r="KUX290" s="141"/>
      <c r="KUY290" s="19">
        <f>IF(KUY282&gt;=KUZ97,1,0)</f>
        <v>1</v>
      </c>
      <c r="KUZ290" s="141"/>
      <c r="KVA290" s="18"/>
      <c r="KVB290" s="141" t="s">
        <v>55</v>
      </c>
      <c r="KVC290" s="36" t="s">
        <v>54</v>
      </c>
      <c r="KVD290" s="141"/>
      <c r="KVE290" s="141"/>
      <c r="KVF290" s="141"/>
      <c r="KVG290" s="141"/>
      <c r="KVH290" s="19">
        <f>IF(KVH282&gt;=KVI97,1,0)</f>
        <v>1</v>
      </c>
      <c r="KVI290" s="141"/>
      <c r="KVJ290" s="18"/>
      <c r="KVK290" s="141" t="s">
        <v>55</v>
      </c>
      <c r="KVL290" s="36" t="s">
        <v>54</v>
      </c>
      <c r="KVM290" s="141"/>
      <c r="KVN290" s="141"/>
      <c r="KVO290" s="141"/>
      <c r="KVP290" s="141"/>
      <c r="KVQ290" s="19">
        <f>IF(KVQ282&gt;=KVR97,1,0)</f>
        <v>1</v>
      </c>
      <c r="KVR290" s="141"/>
      <c r="KVS290" s="18"/>
      <c r="KVT290" s="141" t="s">
        <v>55</v>
      </c>
      <c r="KVU290" s="36" t="s">
        <v>54</v>
      </c>
      <c r="KVV290" s="141"/>
      <c r="KVW290" s="141"/>
      <c r="KVX290" s="141"/>
      <c r="KVY290" s="141"/>
      <c r="KVZ290" s="19">
        <f>IF(KVZ282&gt;=KWA97,1,0)</f>
        <v>1</v>
      </c>
      <c r="KWA290" s="141"/>
      <c r="KWB290" s="18"/>
      <c r="KWC290" s="141" t="s">
        <v>55</v>
      </c>
      <c r="KWD290" s="36" t="s">
        <v>54</v>
      </c>
      <c r="KWE290" s="141"/>
      <c r="KWF290" s="141"/>
      <c r="KWG290" s="141"/>
      <c r="KWH290" s="141"/>
      <c r="KWI290" s="19">
        <f>IF(KWI282&gt;=KWJ97,1,0)</f>
        <v>1</v>
      </c>
      <c r="KWJ290" s="141"/>
      <c r="KWK290" s="18"/>
      <c r="KWL290" s="141" t="s">
        <v>55</v>
      </c>
      <c r="KWM290" s="36" t="s">
        <v>54</v>
      </c>
      <c r="KWN290" s="141"/>
      <c r="KWO290" s="141"/>
      <c r="KWP290" s="141"/>
      <c r="KWQ290" s="141"/>
      <c r="KWR290" s="19">
        <f>IF(KWR282&gt;=KWS97,1,0)</f>
        <v>1</v>
      </c>
      <c r="KWS290" s="141"/>
      <c r="KWT290" s="18"/>
      <c r="KWU290" s="141" t="s">
        <v>55</v>
      </c>
      <c r="KWV290" s="36" t="s">
        <v>54</v>
      </c>
      <c r="KWW290" s="141"/>
      <c r="KWX290" s="141"/>
      <c r="KWY290" s="141"/>
      <c r="KWZ290" s="141"/>
      <c r="KXA290" s="19">
        <f>IF(KXA282&gt;=KXB97,1,0)</f>
        <v>1</v>
      </c>
      <c r="KXB290" s="141"/>
      <c r="KXC290" s="18"/>
      <c r="KXD290" s="141" t="s">
        <v>55</v>
      </c>
      <c r="KXE290" s="36" t="s">
        <v>54</v>
      </c>
      <c r="KXF290" s="141"/>
      <c r="KXG290" s="141"/>
      <c r="KXH290" s="141"/>
      <c r="KXI290" s="141"/>
      <c r="KXJ290" s="19">
        <f>IF(KXJ282&gt;=KXK97,1,0)</f>
        <v>1</v>
      </c>
      <c r="KXK290" s="141"/>
      <c r="KXL290" s="18"/>
      <c r="KXM290" s="141" t="s">
        <v>55</v>
      </c>
      <c r="KXN290" s="36" t="s">
        <v>54</v>
      </c>
      <c r="KXO290" s="141"/>
      <c r="KXP290" s="141"/>
      <c r="KXQ290" s="141"/>
      <c r="KXR290" s="141"/>
      <c r="KXS290" s="19">
        <f>IF(KXS282&gt;=KXT97,1,0)</f>
        <v>1</v>
      </c>
      <c r="KXT290" s="141"/>
      <c r="KXU290" s="18"/>
      <c r="KXV290" s="141" t="s">
        <v>55</v>
      </c>
      <c r="KXW290" s="36" t="s">
        <v>54</v>
      </c>
      <c r="KXX290" s="141"/>
      <c r="KXY290" s="141"/>
      <c r="KXZ290" s="141"/>
      <c r="KYA290" s="141"/>
      <c r="KYB290" s="19">
        <f>IF(KYB282&gt;=KYC97,1,0)</f>
        <v>1</v>
      </c>
      <c r="KYC290" s="141"/>
      <c r="KYD290" s="18"/>
      <c r="KYE290" s="141" t="s">
        <v>55</v>
      </c>
      <c r="KYF290" s="36" t="s">
        <v>54</v>
      </c>
      <c r="KYG290" s="141"/>
      <c r="KYH290" s="141"/>
      <c r="KYI290" s="141"/>
      <c r="KYJ290" s="141"/>
      <c r="KYK290" s="19">
        <f>IF(KYK282&gt;=KYL97,1,0)</f>
        <v>1</v>
      </c>
      <c r="KYL290" s="141"/>
      <c r="KYM290" s="18"/>
      <c r="KYN290" s="141" t="s">
        <v>55</v>
      </c>
      <c r="KYO290" s="36" t="s">
        <v>54</v>
      </c>
      <c r="KYP290" s="141"/>
      <c r="KYQ290" s="141"/>
      <c r="KYR290" s="141"/>
      <c r="KYS290" s="141"/>
      <c r="KYT290" s="19">
        <f>IF(KYT282&gt;=KYU97,1,0)</f>
        <v>1</v>
      </c>
      <c r="KYU290" s="141"/>
      <c r="KYV290" s="18"/>
      <c r="KYW290" s="141" t="s">
        <v>55</v>
      </c>
      <c r="KYX290" s="36" t="s">
        <v>54</v>
      </c>
      <c r="KYY290" s="141"/>
      <c r="KYZ290" s="141"/>
      <c r="KZA290" s="141"/>
      <c r="KZB290" s="141"/>
      <c r="KZC290" s="19">
        <f>IF(KZC282&gt;=KZD97,1,0)</f>
        <v>1</v>
      </c>
      <c r="KZD290" s="141"/>
      <c r="KZE290" s="18"/>
      <c r="KZF290" s="141" t="s">
        <v>55</v>
      </c>
      <c r="KZG290" s="36" t="s">
        <v>54</v>
      </c>
      <c r="KZH290" s="141"/>
      <c r="KZI290" s="141"/>
      <c r="KZJ290" s="141"/>
      <c r="KZK290" s="141"/>
      <c r="KZL290" s="19">
        <f>IF(KZL282&gt;=KZM97,1,0)</f>
        <v>1</v>
      </c>
      <c r="KZM290" s="141"/>
      <c r="KZN290" s="18"/>
      <c r="KZO290" s="141" t="s">
        <v>55</v>
      </c>
      <c r="KZP290" s="36" t="s">
        <v>54</v>
      </c>
      <c r="KZQ290" s="141"/>
      <c r="KZR290" s="141"/>
      <c r="KZS290" s="141"/>
      <c r="KZT290" s="141"/>
      <c r="KZU290" s="19">
        <f>IF(KZU282&gt;=KZV97,1,0)</f>
        <v>1</v>
      </c>
      <c r="KZV290" s="141"/>
      <c r="KZW290" s="18"/>
      <c r="KZX290" s="141" t="s">
        <v>55</v>
      </c>
      <c r="KZY290" s="36" t="s">
        <v>54</v>
      </c>
      <c r="KZZ290" s="141"/>
      <c r="LAA290" s="141"/>
      <c r="LAB290" s="141"/>
      <c r="LAC290" s="141"/>
      <c r="LAD290" s="19">
        <f>IF(LAD282&gt;=LAE97,1,0)</f>
        <v>1</v>
      </c>
      <c r="LAE290" s="141"/>
      <c r="LAF290" s="18"/>
      <c r="LAG290" s="141" t="s">
        <v>55</v>
      </c>
      <c r="LAH290" s="36" t="s">
        <v>54</v>
      </c>
      <c r="LAI290" s="141"/>
      <c r="LAJ290" s="141"/>
      <c r="LAK290" s="141"/>
      <c r="LAL290" s="141"/>
      <c r="LAM290" s="19">
        <f>IF(LAM282&gt;=LAN97,1,0)</f>
        <v>1</v>
      </c>
      <c r="LAN290" s="141"/>
      <c r="LAO290" s="18"/>
      <c r="LAP290" s="141" t="s">
        <v>55</v>
      </c>
      <c r="LAQ290" s="36" t="s">
        <v>54</v>
      </c>
      <c r="LAR290" s="141"/>
      <c r="LAS290" s="141"/>
      <c r="LAT290" s="141"/>
      <c r="LAU290" s="141"/>
      <c r="LAV290" s="19">
        <f>IF(LAV282&gt;=LAW97,1,0)</f>
        <v>1</v>
      </c>
      <c r="LAW290" s="141"/>
      <c r="LAX290" s="18"/>
      <c r="LAY290" s="141" t="s">
        <v>55</v>
      </c>
      <c r="LAZ290" s="36" t="s">
        <v>54</v>
      </c>
      <c r="LBA290" s="141"/>
      <c r="LBB290" s="141"/>
      <c r="LBC290" s="141"/>
      <c r="LBD290" s="141"/>
      <c r="LBE290" s="19">
        <f>IF(LBE282&gt;=LBF97,1,0)</f>
        <v>1</v>
      </c>
      <c r="LBF290" s="141"/>
      <c r="LBG290" s="18"/>
      <c r="LBH290" s="141" t="s">
        <v>55</v>
      </c>
      <c r="LBI290" s="36" t="s">
        <v>54</v>
      </c>
      <c r="LBJ290" s="141"/>
      <c r="LBK290" s="141"/>
      <c r="LBL290" s="141"/>
      <c r="LBM290" s="141"/>
      <c r="LBN290" s="19">
        <f>IF(LBN282&gt;=LBO97,1,0)</f>
        <v>1</v>
      </c>
      <c r="LBO290" s="141"/>
      <c r="LBP290" s="18"/>
      <c r="LBQ290" s="141" t="s">
        <v>55</v>
      </c>
      <c r="LBR290" s="36" t="s">
        <v>54</v>
      </c>
      <c r="LBS290" s="141"/>
      <c r="LBT290" s="141"/>
      <c r="LBU290" s="141"/>
      <c r="LBV290" s="141"/>
      <c r="LBW290" s="19">
        <f>IF(LBW282&gt;=LBX97,1,0)</f>
        <v>1</v>
      </c>
      <c r="LBX290" s="141"/>
      <c r="LBY290" s="18"/>
      <c r="LBZ290" s="141" t="s">
        <v>55</v>
      </c>
      <c r="LCA290" s="36" t="s">
        <v>54</v>
      </c>
      <c r="LCB290" s="141"/>
      <c r="LCC290" s="141"/>
      <c r="LCD290" s="141"/>
      <c r="LCE290" s="141"/>
      <c r="LCF290" s="19">
        <f>IF(LCF282&gt;=LCG97,1,0)</f>
        <v>1</v>
      </c>
      <c r="LCG290" s="141"/>
      <c r="LCH290" s="18"/>
      <c r="LCI290" s="141" t="s">
        <v>55</v>
      </c>
      <c r="LCJ290" s="36" t="s">
        <v>54</v>
      </c>
      <c r="LCK290" s="141"/>
      <c r="LCL290" s="141"/>
      <c r="LCM290" s="141"/>
      <c r="LCN290" s="141"/>
      <c r="LCO290" s="19">
        <f>IF(LCO282&gt;=LCP97,1,0)</f>
        <v>1</v>
      </c>
      <c r="LCP290" s="141"/>
      <c r="LCQ290" s="18"/>
      <c r="LCR290" s="141" t="s">
        <v>55</v>
      </c>
      <c r="LCS290" s="36" t="s">
        <v>54</v>
      </c>
      <c r="LCT290" s="141"/>
      <c r="LCU290" s="141"/>
      <c r="LCV290" s="141"/>
      <c r="LCW290" s="141"/>
      <c r="LCX290" s="19">
        <f>IF(LCX282&gt;=LCY97,1,0)</f>
        <v>1</v>
      </c>
      <c r="LCY290" s="141"/>
      <c r="LCZ290" s="18"/>
      <c r="LDA290" s="141" t="s">
        <v>55</v>
      </c>
      <c r="LDB290" s="36" t="s">
        <v>54</v>
      </c>
      <c r="LDC290" s="141"/>
      <c r="LDD290" s="141"/>
      <c r="LDE290" s="141"/>
      <c r="LDF290" s="141"/>
      <c r="LDG290" s="19">
        <f>IF(LDG282&gt;=LDH97,1,0)</f>
        <v>1</v>
      </c>
      <c r="LDH290" s="141"/>
      <c r="LDI290" s="18"/>
      <c r="LDJ290" s="141" t="s">
        <v>55</v>
      </c>
      <c r="LDK290" s="36" t="s">
        <v>54</v>
      </c>
      <c r="LDL290" s="141"/>
      <c r="LDM290" s="141"/>
      <c r="LDN290" s="141"/>
      <c r="LDO290" s="141"/>
      <c r="LDP290" s="19">
        <f>IF(LDP282&gt;=LDQ97,1,0)</f>
        <v>1</v>
      </c>
      <c r="LDQ290" s="141"/>
      <c r="LDR290" s="18"/>
      <c r="LDS290" s="141" t="s">
        <v>55</v>
      </c>
      <c r="LDT290" s="36" t="s">
        <v>54</v>
      </c>
      <c r="LDU290" s="141"/>
      <c r="LDV290" s="141"/>
      <c r="LDW290" s="141"/>
      <c r="LDX290" s="141"/>
      <c r="LDY290" s="19">
        <f>IF(LDY282&gt;=LDZ97,1,0)</f>
        <v>1</v>
      </c>
      <c r="LDZ290" s="141"/>
      <c r="LEA290" s="18"/>
      <c r="LEB290" s="141" t="s">
        <v>55</v>
      </c>
      <c r="LEC290" s="36" t="s">
        <v>54</v>
      </c>
      <c r="LED290" s="141"/>
      <c r="LEE290" s="141"/>
      <c r="LEF290" s="141"/>
      <c r="LEG290" s="141"/>
      <c r="LEH290" s="19">
        <f>IF(LEH282&gt;=LEI97,1,0)</f>
        <v>1</v>
      </c>
      <c r="LEI290" s="141"/>
      <c r="LEJ290" s="18"/>
      <c r="LEK290" s="141" t="s">
        <v>55</v>
      </c>
      <c r="LEL290" s="36" t="s">
        <v>54</v>
      </c>
      <c r="LEM290" s="141"/>
      <c r="LEN290" s="141"/>
      <c r="LEO290" s="141"/>
      <c r="LEP290" s="141"/>
      <c r="LEQ290" s="19">
        <f>IF(LEQ282&gt;=LER97,1,0)</f>
        <v>1</v>
      </c>
      <c r="LER290" s="141"/>
      <c r="LES290" s="18"/>
      <c r="LET290" s="141" t="s">
        <v>55</v>
      </c>
      <c r="LEU290" s="36" t="s">
        <v>54</v>
      </c>
      <c r="LEV290" s="141"/>
      <c r="LEW290" s="141"/>
      <c r="LEX290" s="141"/>
      <c r="LEY290" s="141"/>
      <c r="LEZ290" s="19">
        <f>IF(LEZ282&gt;=LFA97,1,0)</f>
        <v>1</v>
      </c>
      <c r="LFA290" s="141"/>
      <c r="LFB290" s="18"/>
      <c r="LFC290" s="141" t="s">
        <v>55</v>
      </c>
      <c r="LFD290" s="36" t="s">
        <v>54</v>
      </c>
      <c r="LFE290" s="141"/>
      <c r="LFF290" s="141"/>
      <c r="LFG290" s="141"/>
      <c r="LFH290" s="141"/>
      <c r="LFI290" s="19">
        <f>IF(LFI282&gt;=LFJ97,1,0)</f>
        <v>1</v>
      </c>
      <c r="LFJ290" s="141"/>
      <c r="LFK290" s="18"/>
      <c r="LFL290" s="141" t="s">
        <v>55</v>
      </c>
      <c r="LFM290" s="36" t="s">
        <v>54</v>
      </c>
      <c r="LFN290" s="141"/>
      <c r="LFO290" s="141"/>
      <c r="LFP290" s="141"/>
      <c r="LFQ290" s="141"/>
      <c r="LFR290" s="19">
        <f>IF(LFR282&gt;=LFS97,1,0)</f>
        <v>1</v>
      </c>
      <c r="LFS290" s="141"/>
      <c r="LFT290" s="18"/>
      <c r="LFU290" s="141" t="s">
        <v>55</v>
      </c>
      <c r="LFV290" s="36" t="s">
        <v>54</v>
      </c>
      <c r="LFW290" s="141"/>
      <c r="LFX290" s="141"/>
      <c r="LFY290" s="141"/>
      <c r="LFZ290" s="141"/>
      <c r="LGA290" s="19">
        <f>IF(LGA282&gt;=LGB97,1,0)</f>
        <v>1</v>
      </c>
      <c r="LGB290" s="141"/>
      <c r="LGC290" s="18"/>
      <c r="LGD290" s="141" t="s">
        <v>55</v>
      </c>
      <c r="LGE290" s="36" t="s">
        <v>54</v>
      </c>
      <c r="LGF290" s="141"/>
      <c r="LGG290" s="141"/>
      <c r="LGH290" s="141"/>
      <c r="LGI290" s="141"/>
      <c r="LGJ290" s="19">
        <f>IF(LGJ282&gt;=LGK97,1,0)</f>
        <v>1</v>
      </c>
      <c r="LGK290" s="141"/>
      <c r="LGL290" s="18"/>
      <c r="LGM290" s="141" t="s">
        <v>55</v>
      </c>
      <c r="LGN290" s="36" t="s">
        <v>54</v>
      </c>
      <c r="LGO290" s="141"/>
      <c r="LGP290" s="141"/>
      <c r="LGQ290" s="141"/>
      <c r="LGR290" s="141"/>
      <c r="LGS290" s="19">
        <f>IF(LGS282&gt;=LGT97,1,0)</f>
        <v>1</v>
      </c>
      <c r="LGT290" s="141"/>
      <c r="LGU290" s="18"/>
      <c r="LGV290" s="141" t="s">
        <v>55</v>
      </c>
      <c r="LGW290" s="36" t="s">
        <v>54</v>
      </c>
      <c r="LGX290" s="141"/>
      <c r="LGY290" s="141"/>
      <c r="LGZ290" s="141"/>
      <c r="LHA290" s="141"/>
      <c r="LHB290" s="19">
        <f>IF(LHB282&gt;=LHC97,1,0)</f>
        <v>1</v>
      </c>
      <c r="LHC290" s="141"/>
      <c r="LHD290" s="18"/>
      <c r="LHE290" s="141" t="s">
        <v>55</v>
      </c>
      <c r="LHF290" s="36" t="s">
        <v>54</v>
      </c>
      <c r="LHG290" s="141"/>
      <c r="LHH290" s="141"/>
      <c r="LHI290" s="141"/>
      <c r="LHJ290" s="141"/>
      <c r="LHK290" s="19">
        <f>IF(LHK282&gt;=LHL97,1,0)</f>
        <v>1</v>
      </c>
      <c r="LHL290" s="141"/>
      <c r="LHM290" s="18"/>
      <c r="LHN290" s="141" t="s">
        <v>55</v>
      </c>
      <c r="LHO290" s="36" t="s">
        <v>54</v>
      </c>
      <c r="LHP290" s="141"/>
      <c r="LHQ290" s="141"/>
      <c r="LHR290" s="141"/>
      <c r="LHS290" s="141"/>
      <c r="LHT290" s="19">
        <f>IF(LHT282&gt;=LHU97,1,0)</f>
        <v>1</v>
      </c>
      <c r="LHU290" s="141"/>
      <c r="LHV290" s="18"/>
      <c r="LHW290" s="141" t="s">
        <v>55</v>
      </c>
      <c r="LHX290" s="36" t="s">
        <v>54</v>
      </c>
      <c r="LHY290" s="141"/>
      <c r="LHZ290" s="141"/>
      <c r="LIA290" s="141"/>
      <c r="LIB290" s="141"/>
      <c r="LIC290" s="19">
        <f>IF(LIC282&gt;=LID97,1,0)</f>
        <v>1</v>
      </c>
      <c r="LID290" s="141"/>
      <c r="LIE290" s="18"/>
      <c r="LIF290" s="141" t="s">
        <v>55</v>
      </c>
      <c r="LIG290" s="36" t="s">
        <v>54</v>
      </c>
      <c r="LIH290" s="141"/>
      <c r="LII290" s="141"/>
      <c r="LIJ290" s="141"/>
      <c r="LIK290" s="141"/>
      <c r="LIL290" s="19">
        <f>IF(LIL282&gt;=LIM97,1,0)</f>
        <v>1</v>
      </c>
      <c r="LIM290" s="141"/>
      <c r="LIN290" s="18"/>
      <c r="LIO290" s="141" t="s">
        <v>55</v>
      </c>
      <c r="LIP290" s="36" t="s">
        <v>54</v>
      </c>
      <c r="LIQ290" s="141"/>
      <c r="LIR290" s="141"/>
      <c r="LIS290" s="141"/>
      <c r="LIT290" s="141"/>
      <c r="LIU290" s="19">
        <f>IF(LIU282&gt;=LIV97,1,0)</f>
        <v>1</v>
      </c>
      <c r="LIV290" s="141"/>
      <c r="LIW290" s="18"/>
      <c r="LIX290" s="141" t="s">
        <v>55</v>
      </c>
      <c r="LIY290" s="36" t="s">
        <v>54</v>
      </c>
      <c r="LIZ290" s="141"/>
      <c r="LJA290" s="141"/>
      <c r="LJB290" s="141"/>
      <c r="LJC290" s="141"/>
      <c r="LJD290" s="19">
        <f>IF(LJD282&gt;=LJE97,1,0)</f>
        <v>1</v>
      </c>
      <c r="LJE290" s="141"/>
      <c r="LJF290" s="18"/>
      <c r="LJG290" s="141" t="s">
        <v>55</v>
      </c>
      <c r="LJH290" s="36" t="s">
        <v>54</v>
      </c>
      <c r="LJI290" s="141"/>
      <c r="LJJ290" s="141"/>
      <c r="LJK290" s="141"/>
      <c r="LJL290" s="141"/>
      <c r="LJM290" s="19">
        <f>IF(LJM282&gt;=LJN97,1,0)</f>
        <v>1</v>
      </c>
      <c r="LJN290" s="141"/>
      <c r="LJO290" s="18"/>
      <c r="LJP290" s="141" t="s">
        <v>55</v>
      </c>
      <c r="LJQ290" s="36" t="s">
        <v>54</v>
      </c>
      <c r="LJR290" s="141"/>
      <c r="LJS290" s="141"/>
      <c r="LJT290" s="141"/>
      <c r="LJU290" s="141"/>
      <c r="LJV290" s="19">
        <f>IF(LJV282&gt;=LJW97,1,0)</f>
        <v>1</v>
      </c>
      <c r="LJW290" s="141"/>
      <c r="LJX290" s="18"/>
      <c r="LJY290" s="141" t="s">
        <v>55</v>
      </c>
      <c r="LJZ290" s="36" t="s">
        <v>54</v>
      </c>
      <c r="LKA290" s="141"/>
      <c r="LKB290" s="141"/>
      <c r="LKC290" s="141"/>
      <c r="LKD290" s="141"/>
      <c r="LKE290" s="19">
        <f>IF(LKE282&gt;=LKF97,1,0)</f>
        <v>1</v>
      </c>
      <c r="LKF290" s="141"/>
      <c r="LKG290" s="18"/>
      <c r="LKH290" s="141" t="s">
        <v>55</v>
      </c>
      <c r="LKI290" s="36" t="s">
        <v>54</v>
      </c>
      <c r="LKJ290" s="141"/>
      <c r="LKK290" s="141"/>
      <c r="LKL290" s="141"/>
      <c r="LKM290" s="141"/>
      <c r="LKN290" s="19">
        <f>IF(LKN282&gt;=LKO97,1,0)</f>
        <v>1</v>
      </c>
      <c r="LKO290" s="141"/>
      <c r="LKP290" s="18"/>
      <c r="LKQ290" s="141" t="s">
        <v>55</v>
      </c>
      <c r="LKR290" s="36" t="s">
        <v>54</v>
      </c>
      <c r="LKS290" s="141"/>
      <c r="LKT290" s="141"/>
      <c r="LKU290" s="141"/>
      <c r="LKV290" s="141"/>
      <c r="LKW290" s="19">
        <f>IF(LKW282&gt;=LKX97,1,0)</f>
        <v>1</v>
      </c>
      <c r="LKX290" s="141"/>
      <c r="LKY290" s="18"/>
      <c r="LKZ290" s="141" t="s">
        <v>55</v>
      </c>
      <c r="LLA290" s="36" t="s">
        <v>54</v>
      </c>
      <c r="LLB290" s="141"/>
      <c r="LLC290" s="141"/>
      <c r="LLD290" s="141"/>
      <c r="LLE290" s="141"/>
      <c r="LLF290" s="19">
        <f>IF(LLF282&gt;=LLG97,1,0)</f>
        <v>1</v>
      </c>
      <c r="LLG290" s="141"/>
      <c r="LLH290" s="18"/>
      <c r="LLI290" s="141" t="s">
        <v>55</v>
      </c>
      <c r="LLJ290" s="36" t="s">
        <v>54</v>
      </c>
      <c r="LLK290" s="141"/>
      <c r="LLL290" s="141"/>
      <c r="LLM290" s="141"/>
      <c r="LLN290" s="141"/>
      <c r="LLO290" s="19">
        <f>IF(LLO282&gt;=LLP97,1,0)</f>
        <v>1</v>
      </c>
      <c r="LLP290" s="141"/>
      <c r="LLQ290" s="18"/>
      <c r="LLR290" s="141" t="s">
        <v>55</v>
      </c>
      <c r="LLS290" s="36" t="s">
        <v>54</v>
      </c>
      <c r="LLT290" s="141"/>
      <c r="LLU290" s="141"/>
      <c r="LLV290" s="141"/>
      <c r="LLW290" s="141"/>
      <c r="LLX290" s="19">
        <f>IF(LLX282&gt;=LLY97,1,0)</f>
        <v>1</v>
      </c>
      <c r="LLY290" s="141"/>
      <c r="LLZ290" s="18"/>
      <c r="LMA290" s="141" t="s">
        <v>55</v>
      </c>
      <c r="LMB290" s="36" t="s">
        <v>54</v>
      </c>
      <c r="LMC290" s="141"/>
      <c r="LMD290" s="141"/>
      <c r="LME290" s="141"/>
      <c r="LMF290" s="141"/>
      <c r="LMG290" s="19">
        <f>IF(LMG282&gt;=LMH97,1,0)</f>
        <v>1</v>
      </c>
      <c r="LMH290" s="141"/>
      <c r="LMI290" s="18"/>
      <c r="LMJ290" s="141" t="s">
        <v>55</v>
      </c>
      <c r="LMK290" s="36" t="s">
        <v>54</v>
      </c>
      <c r="LML290" s="141"/>
      <c r="LMM290" s="141"/>
      <c r="LMN290" s="141"/>
      <c r="LMO290" s="141"/>
      <c r="LMP290" s="19">
        <f>IF(LMP282&gt;=LMQ97,1,0)</f>
        <v>1</v>
      </c>
      <c r="LMQ290" s="141"/>
      <c r="LMR290" s="18"/>
      <c r="LMS290" s="141" t="s">
        <v>55</v>
      </c>
      <c r="LMT290" s="36" t="s">
        <v>54</v>
      </c>
      <c r="LMU290" s="141"/>
      <c r="LMV290" s="141"/>
      <c r="LMW290" s="141"/>
      <c r="LMX290" s="141"/>
      <c r="LMY290" s="19">
        <f>IF(LMY282&gt;=LMZ97,1,0)</f>
        <v>1</v>
      </c>
      <c r="LMZ290" s="141"/>
      <c r="LNA290" s="18"/>
      <c r="LNB290" s="141" t="s">
        <v>55</v>
      </c>
      <c r="LNC290" s="36" t="s">
        <v>54</v>
      </c>
      <c r="LND290" s="141"/>
      <c r="LNE290" s="141"/>
      <c r="LNF290" s="141"/>
      <c r="LNG290" s="141"/>
      <c r="LNH290" s="19">
        <f>IF(LNH282&gt;=LNI97,1,0)</f>
        <v>1</v>
      </c>
      <c r="LNI290" s="141"/>
      <c r="LNJ290" s="18"/>
      <c r="LNK290" s="141" t="s">
        <v>55</v>
      </c>
      <c r="LNL290" s="36" t="s">
        <v>54</v>
      </c>
      <c r="LNM290" s="141"/>
      <c r="LNN290" s="141"/>
      <c r="LNO290" s="141"/>
      <c r="LNP290" s="141"/>
      <c r="LNQ290" s="19">
        <f>IF(LNQ282&gt;=LNR97,1,0)</f>
        <v>1</v>
      </c>
      <c r="LNR290" s="141"/>
      <c r="LNS290" s="18"/>
      <c r="LNT290" s="141" t="s">
        <v>55</v>
      </c>
      <c r="LNU290" s="36" t="s">
        <v>54</v>
      </c>
      <c r="LNV290" s="141"/>
      <c r="LNW290" s="141"/>
      <c r="LNX290" s="141"/>
      <c r="LNY290" s="141"/>
      <c r="LNZ290" s="19">
        <f>IF(LNZ282&gt;=LOA97,1,0)</f>
        <v>1</v>
      </c>
      <c r="LOA290" s="141"/>
      <c r="LOB290" s="18"/>
      <c r="LOC290" s="141" t="s">
        <v>55</v>
      </c>
      <c r="LOD290" s="36" t="s">
        <v>54</v>
      </c>
      <c r="LOE290" s="141"/>
      <c r="LOF290" s="141"/>
      <c r="LOG290" s="141"/>
      <c r="LOH290" s="141"/>
      <c r="LOI290" s="19">
        <f>IF(LOI282&gt;=LOJ97,1,0)</f>
        <v>1</v>
      </c>
      <c r="LOJ290" s="141"/>
      <c r="LOK290" s="18"/>
      <c r="LOL290" s="141" t="s">
        <v>55</v>
      </c>
      <c r="LOM290" s="36" t="s">
        <v>54</v>
      </c>
      <c r="LON290" s="141"/>
      <c r="LOO290" s="141"/>
      <c r="LOP290" s="141"/>
      <c r="LOQ290" s="141"/>
      <c r="LOR290" s="19">
        <f>IF(LOR282&gt;=LOS97,1,0)</f>
        <v>1</v>
      </c>
      <c r="LOS290" s="141"/>
      <c r="LOT290" s="18"/>
      <c r="LOU290" s="141" t="s">
        <v>55</v>
      </c>
      <c r="LOV290" s="36" t="s">
        <v>54</v>
      </c>
      <c r="LOW290" s="141"/>
      <c r="LOX290" s="141"/>
      <c r="LOY290" s="141"/>
      <c r="LOZ290" s="141"/>
      <c r="LPA290" s="19">
        <f>IF(LPA282&gt;=LPB97,1,0)</f>
        <v>1</v>
      </c>
      <c r="LPB290" s="141"/>
      <c r="LPC290" s="18"/>
      <c r="LPD290" s="141" t="s">
        <v>55</v>
      </c>
      <c r="LPE290" s="36" t="s">
        <v>54</v>
      </c>
      <c r="LPF290" s="141"/>
      <c r="LPG290" s="141"/>
      <c r="LPH290" s="141"/>
      <c r="LPI290" s="141"/>
      <c r="LPJ290" s="19">
        <f>IF(LPJ282&gt;=LPK97,1,0)</f>
        <v>1</v>
      </c>
      <c r="LPK290" s="141"/>
      <c r="LPL290" s="18"/>
      <c r="LPM290" s="141" t="s">
        <v>55</v>
      </c>
      <c r="LPN290" s="36" t="s">
        <v>54</v>
      </c>
      <c r="LPO290" s="141"/>
      <c r="LPP290" s="141"/>
      <c r="LPQ290" s="141"/>
      <c r="LPR290" s="141"/>
      <c r="LPS290" s="19">
        <f>IF(LPS282&gt;=LPT97,1,0)</f>
        <v>1</v>
      </c>
      <c r="LPT290" s="141"/>
      <c r="LPU290" s="18"/>
      <c r="LPV290" s="141" t="s">
        <v>55</v>
      </c>
      <c r="LPW290" s="36" t="s">
        <v>54</v>
      </c>
      <c r="LPX290" s="141"/>
      <c r="LPY290" s="141"/>
      <c r="LPZ290" s="141"/>
      <c r="LQA290" s="141"/>
      <c r="LQB290" s="19">
        <f>IF(LQB282&gt;=LQC97,1,0)</f>
        <v>1</v>
      </c>
      <c r="LQC290" s="141"/>
      <c r="LQD290" s="18"/>
      <c r="LQE290" s="141" t="s">
        <v>55</v>
      </c>
      <c r="LQF290" s="36" t="s">
        <v>54</v>
      </c>
      <c r="LQG290" s="141"/>
      <c r="LQH290" s="141"/>
      <c r="LQI290" s="141"/>
      <c r="LQJ290" s="141"/>
      <c r="LQK290" s="19">
        <f>IF(LQK282&gt;=LQL97,1,0)</f>
        <v>1</v>
      </c>
      <c r="LQL290" s="141"/>
      <c r="LQM290" s="18"/>
      <c r="LQN290" s="141" t="s">
        <v>55</v>
      </c>
      <c r="LQO290" s="36" t="s">
        <v>54</v>
      </c>
      <c r="LQP290" s="141"/>
      <c r="LQQ290" s="141"/>
      <c r="LQR290" s="141"/>
      <c r="LQS290" s="141"/>
      <c r="LQT290" s="19">
        <f>IF(LQT282&gt;=LQU97,1,0)</f>
        <v>1</v>
      </c>
      <c r="LQU290" s="141"/>
      <c r="LQV290" s="18"/>
      <c r="LQW290" s="141" t="s">
        <v>55</v>
      </c>
      <c r="LQX290" s="36" t="s">
        <v>54</v>
      </c>
      <c r="LQY290" s="141"/>
      <c r="LQZ290" s="141"/>
      <c r="LRA290" s="141"/>
      <c r="LRB290" s="141"/>
      <c r="LRC290" s="19">
        <f>IF(LRC282&gt;=LRD97,1,0)</f>
        <v>1</v>
      </c>
      <c r="LRD290" s="141"/>
      <c r="LRE290" s="18"/>
      <c r="LRF290" s="141" t="s">
        <v>55</v>
      </c>
      <c r="LRG290" s="36" t="s">
        <v>54</v>
      </c>
      <c r="LRH290" s="141"/>
      <c r="LRI290" s="141"/>
      <c r="LRJ290" s="141"/>
      <c r="LRK290" s="141"/>
      <c r="LRL290" s="19">
        <f>IF(LRL282&gt;=LRM97,1,0)</f>
        <v>1</v>
      </c>
      <c r="LRM290" s="141"/>
      <c r="LRN290" s="18"/>
      <c r="LRO290" s="141" t="s">
        <v>55</v>
      </c>
      <c r="LRP290" s="36" t="s">
        <v>54</v>
      </c>
      <c r="LRQ290" s="141"/>
      <c r="LRR290" s="141"/>
      <c r="LRS290" s="141"/>
      <c r="LRT290" s="141"/>
      <c r="LRU290" s="19">
        <f>IF(LRU282&gt;=LRV97,1,0)</f>
        <v>1</v>
      </c>
      <c r="LRV290" s="141"/>
      <c r="LRW290" s="18"/>
      <c r="LRX290" s="141" t="s">
        <v>55</v>
      </c>
      <c r="LRY290" s="36" t="s">
        <v>54</v>
      </c>
      <c r="LRZ290" s="141"/>
      <c r="LSA290" s="141"/>
      <c r="LSB290" s="141"/>
      <c r="LSC290" s="141"/>
      <c r="LSD290" s="19">
        <f>IF(LSD282&gt;=LSE97,1,0)</f>
        <v>1</v>
      </c>
      <c r="LSE290" s="141"/>
      <c r="LSF290" s="18"/>
      <c r="LSG290" s="141" t="s">
        <v>55</v>
      </c>
      <c r="LSH290" s="36" t="s">
        <v>54</v>
      </c>
      <c r="LSI290" s="141"/>
      <c r="LSJ290" s="141"/>
      <c r="LSK290" s="141"/>
      <c r="LSL290" s="141"/>
      <c r="LSM290" s="19">
        <f>IF(LSM282&gt;=LSN97,1,0)</f>
        <v>1</v>
      </c>
      <c r="LSN290" s="141"/>
      <c r="LSO290" s="18"/>
      <c r="LSP290" s="141" t="s">
        <v>55</v>
      </c>
      <c r="LSQ290" s="36" t="s">
        <v>54</v>
      </c>
      <c r="LSR290" s="141"/>
      <c r="LSS290" s="141"/>
      <c r="LST290" s="141"/>
      <c r="LSU290" s="141"/>
      <c r="LSV290" s="19">
        <f>IF(LSV282&gt;=LSW97,1,0)</f>
        <v>1</v>
      </c>
      <c r="LSW290" s="141"/>
      <c r="LSX290" s="18"/>
      <c r="LSY290" s="141" t="s">
        <v>55</v>
      </c>
      <c r="LSZ290" s="36" t="s">
        <v>54</v>
      </c>
      <c r="LTA290" s="141"/>
      <c r="LTB290" s="141"/>
      <c r="LTC290" s="141"/>
      <c r="LTD290" s="141"/>
      <c r="LTE290" s="19">
        <f>IF(LTE282&gt;=LTF97,1,0)</f>
        <v>1</v>
      </c>
      <c r="LTF290" s="141"/>
      <c r="LTG290" s="18"/>
      <c r="LTH290" s="141" t="s">
        <v>55</v>
      </c>
      <c r="LTI290" s="36" t="s">
        <v>54</v>
      </c>
      <c r="LTJ290" s="141"/>
      <c r="LTK290" s="141"/>
      <c r="LTL290" s="141"/>
      <c r="LTM290" s="141"/>
      <c r="LTN290" s="19">
        <f>IF(LTN282&gt;=LTO97,1,0)</f>
        <v>1</v>
      </c>
      <c r="LTO290" s="141"/>
      <c r="LTP290" s="18"/>
      <c r="LTQ290" s="141" t="s">
        <v>55</v>
      </c>
      <c r="LTR290" s="36" t="s">
        <v>54</v>
      </c>
      <c r="LTS290" s="141"/>
      <c r="LTT290" s="141"/>
      <c r="LTU290" s="141"/>
      <c r="LTV290" s="141"/>
      <c r="LTW290" s="19">
        <f>IF(LTW282&gt;=LTX97,1,0)</f>
        <v>1</v>
      </c>
      <c r="LTX290" s="141"/>
      <c r="LTY290" s="18"/>
      <c r="LTZ290" s="141" t="s">
        <v>55</v>
      </c>
      <c r="LUA290" s="36" t="s">
        <v>54</v>
      </c>
      <c r="LUB290" s="141"/>
      <c r="LUC290" s="141"/>
      <c r="LUD290" s="141"/>
      <c r="LUE290" s="141"/>
      <c r="LUF290" s="19">
        <f>IF(LUF282&gt;=LUG97,1,0)</f>
        <v>1</v>
      </c>
      <c r="LUG290" s="141"/>
      <c r="LUH290" s="18"/>
      <c r="LUI290" s="141" t="s">
        <v>55</v>
      </c>
      <c r="LUJ290" s="36" t="s">
        <v>54</v>
      </c>
      <c r="LUK290" s="141"/>
      <c r="LUL290" s="141"/>
      <c r="LUM290" s="141"/>
      <c r="LUN290" s="141"/>
      <c r="LUO290" s="19">
        <f>IF(LUO282&gt;=LUP97,1,0)</f>
        <v>1</v>
      </c>
      <c r="LUP290" s="141"/>
      <c r="LUQ290" s="18"/>
      <c r="LUR290" s="141" t="s">
        <v>55</v>
      </c>
      <c r="LUS290" s="36" t="s">
        <v>54</v>
      </c>
      <c r="LUT290" s="141"/>
      <c r="LUU290" s="141"/>
      <c r="LUV290" s="141"/>
      <c r="LUW290" s="141"/>
      <c r="LUX290" s="19">
        <f>IF(LUX282&gt;=LUY97,1,0)</f>
        <v>1</v>
      </c>
      <c r="LUY290" s="141"/>
      <c r="LUZ290" s="18"/>
      <c r="LVA290" s="141" t="s">
        <v>55</v>
      </c>
      <c r="LVB290" s="36" t="s">
        <v>54</v>
      </c>
      <c r="LVC290" s="141"/>
      <c r="LVD290" s="141"/>
      <c r="LVE290" s="141"/>
      <c r="LVF290" s="141"/>
      <c r="LVG290" s="19">
        <f>IF(LVG282&gt;=LVH97,1,0)</f>
        <v>1</v>
      </c>
      <c r="LVH290" s="141"/>
      <c r="LVI290" s="18"/>
      <c r="LVJ290" s="141" t="s">
        <v>55</v>
      </c>
      <c r="LVK290" s="36" t="s">
        <v>54</v>
      </c>
      <c r="LVL290" s="141"/>
      <c r="LVM290" s="141"/>
      <c r="LVN290" s="141"/>
      <c r="LVO290" s="141"/>
      <c r="LVP290" s="19">
        <f>IF(LVP282&gt;=LVQ97,1,0)</f>
        <v>1</v>
      </c>
      <c r="LVQ290" s="141"/>
      <c r="LVR290" s="18"/>
      <c r="LVS290" s="141" t="s">
        <v>55</v>
      </c>
      <c r="LVT290" s="36" t="s">
        <v>54</v>
      </c>
      <c r="LVU290" s="141"/>
      <c r="LVV290" s="141"/>
      <c r="LVW290" s="141"/>
      <c r="LVX290" s="141"/>
      <c r="LVY290" s="19">
        <f>IF(LVY282&gt;=LVZ97,1,0)</f>
        <v>1</v>
      </c>
      <c r="LVZ290" s="141"/>
      <c r="LWA290" s="18"/>
      <c r="LWB290" s="141" t="s">
        <v>55</v>
      </c>
      <c r="LWC290" s="36" t="s">
        <v>54</v>
      </c>
      <c r="LWD290" s="141"/>
      <c r="LWE290" s="141"/>
      <c r="LWF290" s="141"/>
      <c r="LWG290" s="141"/>
      <c r="LWH290" s="19">
        <f>IF(LWH282&gt;=LWI97,1,0)</f>
        <v>1</v>
      </c>
      <c r="LWI290" s="141"/>
      <c r="LWJ290" s="18"/>
      <c r="LWK290" s="141" t="s">
        <v>55</v>
      </c>
      <c r="LWL290" s="36" t="s">
        <v>54</v>
      </c>
      <c r="LWM290" s="141"/>
      <c r="LWN290" s="141"/>
      <c r="LWO290" s="141"/>
      <c r="LWP290" s="141"/>
      <c r="LWQ290" s="19">
        <f>IF(LWQ282&gt;=LWR97,1,0)</f>
        <v>1</v>
      </c>
      <c r="LWR290" s="141"/>
      <c r="LWS290" s="18"/>
      <c r="LWT290" s="141" t="s">
        <v>55</v>
      </c>
      <c r="LWU290" s="36" t="s">
        <v>54</v>
      </c>
      <c r="LWV290" s="141"/>
      <c r="LWW290" s="141"/>
      <c r="LWX290" s="141"/>
      <c r="LWY290" s="141"/>
      <c r="LWZ290" s="19">
        <f>IF(LWZ282&gt;=LXA97,1,0)</f>
        <v>1</v>
      </c>
      <c r="LXA290" s="141"/>
      <c r="LXB290" s="18"/>
      <c r="LXC290" s="141" t="s">
        <v>55</v>
      </c>
      <c r="LXD290" s="36" t="s">
        <v>54</v>
      </c>
      <c r="LXE290" s="141"/>
      <c r="LXF290" s="141"/>
      <c r="LXG290" s="141"/>
      <c r="LXH290" s="141"/>
      <c r="LXI290" s="19">
        <f>IF(LXI282&gt;=LXJ97,1,0)</f>
        <v>1</v>
      </c>
      <c r="LXJ290" s="141"/>
      <c r="LXK290" s="18"/>
      <c r="LXL290" s="141" t="s">
        <v>55</v>
      </c>
      <c r="LXM290" s="36" t="s">
        <v>54</v>
      </c>
      <c r="LXN290" s="141"/>
      <c r="LXO290" s="141"/>
      <c r="LXP290" s="141"/>
      <c r="LXQ290" s="141"/>
      <c r="LXR290" s="19">
        <f>IF(LXR282&gt;=LXS97,1,0)</f>
        <v>1</v>
      </c>
      <c r="LXS290" s="141"/>
      <c r="LXT290" s="18"/>
      <c r="LXU290" s="141" t="s">
        <v>55</v>
      </c>
      <c r="LXV290" s="36" t="s">
        <v>54</v>
      </c>
      <c r="LXW290" s="141"/>
      <c r="LXX290" s="141"/>
      <c r="LXY290" s="141"/>
      <c r="LXZ290" s="141"/>
      <c r="LYA290" s="19">
        <f>IF(LYA282&gt;=LYB97,1,0)</f>
        <v>1</v>
      </c>
      <c r="LYB290" s="141"/>
      <c r="LYC290" s="18"/>
      <c r="LYD290" s="141" t="s">
        <v>55</v>
      </c>
      <c r="LYE290" s="36" t="s">
        <v>54</v>
      </c>
      <c r="LYF290" s="141"/>
      <c r="LYG290" s="141"/>
      <c r="LYH290" s="141"/>
      <c r="LYI290" s="141"/>
      <c r="LYJ290" s="19">
        <f>IF(LYJ282&gt;=LYK97,1,0)</f>
        <v>1</v>
      </c>
      <c r="LYK290" s="141"/>
      <c r="LYL290" s="18"/>
      <c r="LYM290" s="141" t="s">
        <v>55</v>
      </c>
      <c r="LYN290" s="36" t="s">
        <v>54</v>
      </c>
      <c r="LYO290" s="141"/>
      <c r="LYP290" s="141"/>
      <c r="LYQ290" s="141"/>
      <c r="LYR290" s="141"/>
      <c r="LYS290" s="19">
        <f>IF(LYS282&gt;=LYT97,1,0)</f>
        <v>1</v>
      </c>
      <c r="LYT290" s="141"/>
      <c r="LYU290" s="18"/>
      <c r="LYV290" s="141" t="s">
        <v>55</v>
      </c>
      <c r="LYW290" s="36" t="s">
        <v>54</v>
      </c>
      <c r="LYX290" s="141"/>
      <c r="LYY290" s="141"/>
      <c r="LYZ290" s="141"/>
      <c r="LZA290" s="141"/>
      <c r="LZB290" s="19">
        <f>IF(LZB282&gt;=LZC97,1,0)</f>
        <v>1</v>
      </c>
      <c r="LZC290" s="141"/>
      <c r="LZD290" s="18"/>
      <c r="LZE290" s="141" t="s">
        <v>55</v>
      </c>
      <c r="LZF290" s="36" t="s">
        <v>54</v>
      </c>
      <c r="LZG290" s="141"/>
      <c r="LZH290" s="141"/>
      <c r="LZI290" s="141"/>
      <c r="LZJ290" s="141"/>
      <c r="LZK290" s="19">
        <f>IF(LZK282&gt;=LZL97,1,0)</f>
        <v>1</v>
      </c>
      <c r="LZL290" s="141"/>
      <c r="LZM290" s="18"/>
      <c r="LZN290" s="141" t="s">
        <v>55</v>
      </c>
      <c r="LZO290" s="36" t="s">
        <v>54</v>
      </c>
      <c r="LZP290" s="141"/>
      <c r="LZQ290" s="141"/>
      <c r="LZR290" s="141"/>
      <c r="LZS290" s="141"/>
      <c r="LZT290" s="19">
        <f>IF(LZT282&gt;=LZU97,1,0)</f>
        <v>1</v>
      </c>
      <c r="LZU290" s="141"/>
      <c r="LZV290" s="18"/>
      <c r="LZW290" s="141" t="s">
        <v>55</v>
      </c>
      <c r="LZX290" s="36" t="s">
        <v>54</v>
      </c>
      <c r="LZY290" s="141"/>
      <c r="LZZ290" s="141"/>
      <c r="MAA290" s="141"/>
      <c r="MAB290" s="141"/>
      <c r="MAC290" s="19">
        <f>IF(MAC282&gt;=MAD97,1,0)</f>
        <v>1</v>
      </c>
      <c r="MAD290" s="141"/>
      <c r="MAE290" s="18"/>
      <c r="MAF290" s="141" t="s">
        <v>55</v>
      </c>
      <c r="MAG290" s="36" t="s">
        <v>54</v>
      </c>
      <c r="MAH290" s="141"/>
      <c r="MAI290" s="141"/>
      <c r="MAJ290" s="141"/>
      <c r="MAK290" s="141"/>
      <c r="MAL290" s="19">
        <f>IF(MAL282&gt;=MAM97,1,0)</f>
        <v>1</v>
      </c>
      <c r="MAM290" s="141"/>
      <c r="MAN290" s="18"/>
      <c r="MAO290" s="141" t="s">
        <v>55</v>
      </c>
      <c r="MAP290" s="36" t="s">
        <v>54</v>
      </c>
      <c r="MAQ290" s="141"/>
      <c r="MAR290" s="141"/>
      <c r="MAS290" s="141"/>
      <c r="MAT290" s="141"/>
      <c r="MAU290" s="19">
        <f>IF(MAU282&gt;=MAV97,1,0)</f>
        <v>1</v>
      </c>
      <c r="MAV290" s="141"/>
      <c r="MAW290" s="18"/>
      <c r="MAX290" s="141" t="s">
        <v>55</v>
      </c>
      <c r="MAY290" s="36" t="s">
        <v>54</v>
      </c>
      <c r="MAZ290" s="141"/>
      <c r="MBA290" s="141"/>
      <c r="MBB290" s="141"/>
      <c r="MBC290" s="141"/>
      <c r="MBD290" s="19">
        <f>IF(MBD282&gt;=MBE97,1,0)</f>
        <v>1</v>
      </c>
      <c r="MBE290" s="141"/>
      <c r="MBF290" s="18"/>
      <c r="MBG290" s="141" t="s">
        <v>55</v>
      </c>
      <c r="MBH290" s="36" t="s">
        <v>54</v>
      </c>
      <c r="MBI290" s="141"/>
      <c r="MBJ290" s="141"/>
      <c r="MBK290" s="141"/>
      <c r="MBL290" s="141"/>
      <c r="MBM290" s="19">
        <f>IF(MBM282&gt;=MBN97,1,0)</f>
        <v>1</v>
      </c>
      <c r="MBN290" s="141"/>
      <c r="MBO290" s="18"/>
      <c r="MBP290" s="141" t="s">
        <v>55</v>
      </c>
      <c r="MBQ290" s="36" t="s">
        <v>54</v>
      </c>
      <c r="MBR290" s="141"/>
      <c r="MBS290" s="141"/>
      <c r="MBT290" s="141"/>
      <c r="MBU290" s="141"/>
      <c r="MBV290" s="19">
        <f>IF(MBV282&gt;=MBW97,1,0)</f>
        <v>1</v>
      </c>
      <c r="MBW290" s="141"/>
      <c r="MBX290" s="18"/>
      <c r="MBY290" s="141" t="s">
        <v>55</v>
      </c>
      <c r="MBZ290" s="36" t="s">
        <v>54</v>
      </c>
      <c r="MCA290" s="141"/>
      <c r="MCB290" s="141"/>
      <c r="MCC290" s="141"/>
      <c r="MCD290" s="141"/>
      <c r="MCE290" s="19">
        <f>IF(MCE282&gt;=MCF97,1,0)</f>
        <v>1</v>
      </c>
      <c r="MCF290" s="141"/>
      <c r="MCG290" s="18"/>
      <c r="MCH290" s="141" t="s">
        <v>55</v>
      </c>
      <c r="MCI290" s="36" t="s">
        <v>54</v>
      </c>
      <c r="MCJ290" s="141"/>
      <c r="MCK290" s="141"/>
      <c r="MCL290" s="141"/>
      <c r="MCM290" s="141"/>
      <c r="MCN290" s="19">
        <f>IF(MCN282&gt;=MCO97,1,0)</f>
        <v>1</v>
      </c>
      <c r="MCO290" s="141"/>
      <c r="MCP290" s="18"/>
      <c r="MCQ290" s="141" t="s">
        <v>55</v>
      </c>
      <c r="MCR290" s="36" t="s">
        <v>54</v>
      </c>
      <c r="MCS290" s="141"/>
      <c r="MCT290" s="141"/>
      <c r="MCU290" s="141"/>
      <c r="MCV290" s="141"/>
      <c r="MCW290" s="19">
        <f>IF(MCW282&gt;=MCX97,1,0)</f>
        <v>1</v>
      </c>
      <c r="MCX290" s="141"/>
      <c r="MCY290" s="18"/>
      <c r="MCZ290" s="141" t="s">
        <v>55</v>
      </c>
      <c r="MDA290" s="36" t="s">
        <v>54</v>
      </c>
      <c r="MDB290" s="141"/>
      <c r="MDC290" s="141"/>
      <c r="MDD290" s="141"/>
      <c r="MDE290" s="141"/>
      <c r="MDF290" s="19">
        <f>IF(MDF282&gt;=MDG97,1,0)</f>
        <v>1</v>
      </c>
      <c r="MDG290" s="141"/>
      <c r="MDH290" s="18"/>
      <c r="MDI290" s="141" t="s">
        <v>55</v>
      </c>
      <c r="MDJ290" s="36" t="s">
        <v>54</v>
      </c>
      <c r="MDK290" s="141"/>
      <c r="MDL290" s="141"/>
      <c r="MDM290" s="141"/>
      <c r="MDN290" s="141"/>
      <c r="MDO290" s="19">
        <f>IF(MDO282&gt;=MDP97,1,0)</f>
        <v>1</v>
      </c>
      <c r="MDP290" s="141"/>
      <c r="MDQ290" s="18"/>
      <c r="MDR290" s="141" t="s">
        <v>55</v>
      </c>
      <c r="MDS290" s="36" t="s">
        <v>54</v>
      </c>
      <c r="MDT290" s="141"/>
      <c r="MDU290" s="141"/>
      <c r="MDV290" s="141"/>
      <c r="MDW290" s="141"/>
      <c r="MDX290" s="19">
        <f>IF(MDX282&gt;=MDY97,1,0)</f>
        <v>1</v>
      </c>
      <c r="MDY290" s="141"/>
      <c r="MDZ290" s="18"/>
      <c r="MEA290" s="141" t="s">
        <v>55</v>
      </c>
      <c r="MEB290" s="36" t="s">
        <v>54</v>
      </c>
      <c r="MEC290" s="141"/>
      <c r="MED290" s="141"/>
      <c r="MEE290" s="141"/>
      <c r="MEF290" s="141"/>
      <c r="MEG290" s="19">
        <f>IF(MEG282&gt;=MEH97,1,0)</f>
        <v>1</v>
      </c>
      <c r="MEH290" s="141"/>
      <c r="MEI290" s="18"/>
      <c r="MEJ290" s="141" t="s">
        <v>55</v>
      </c>
      <c r="MEK290" s="36" t="s">
        <v>54</v>
      </c>
      <c r="MEL290" s="141"/>
      <c r="MEM290" s="141"/>
      <c r="MEN290" s="141"/>
      <c r="MEO290" s="141"/>
      <c r="MEP290" s="19">
        <f>IF(MEP282&gt;=MEQ97,1,0)</f>
        <v>1</v>
      </c>
      <c r="MEQ290" s="141"/>
      <c r="MER290" s="18"/>
      <c r="MES290" s="141" t="s">
        <v>55</v>
      </c>
      <c r="MET290" s="36" t="s">
        <v>54</v>
      </c>
      <c r="MEU290" s="141"/>
      <c r="MEV290" s="141"/>
      <c r="MEW290" s="141"/>
      <c r="MEX290" s="141"/>
      <c r="MEY290" s="19">
        <f>IF(MEY282&gt;=MEZ97,1,0)</f>
        <v>1</v>
      </c>
      <c r="MEZ290" s="141"/>
      <c r="MFA290" s="18"/>
      <c r="MFB290" s="141" t="s">
        <v>55</v>
      </c>
      <c r="MFC290" s="36" t="s">
        <v>54</v>
      </c>
      <c r="MFD290" s="141"/>
      <c r="MFE290" s="141"/>
      <c r="MFF290" s="141"/>
      <c r="MFG290" s="141"/>
      <c r="MFH290" s="19">
        <f>IF(MFH282&gt;=MFI97,1,0)</f>
        <v>1</v>
      </c>
      <c r="MFI290" s="141"/>
      <c r="MFJ290" s="18"/>
      <c r="MFK290" s="141" t="s">
        <v>55</v>
      </c>
      <c r="MFL290" s="36" t="s">
        <v>54</v>
      </c>
      <c r="MFM290" s="141"/>
      <c r="MFN290" s="141"/>
      <c r="MFO290" s="141"/>
      <c r="MFP290" s="141"/>
      <c r="MFQ290" s="19">
        <f>IF(MFQ282&gt;=MFR97,1,0)</f>
        <v>1</v>
      </c>
      <c r="MFR290" s="141"/>
      <c r="MFS290" s="18"/>
      <c r="MFT290" s="141" t="s">
        <v>55</v>
      </c>
      <c r="MFU290" s="36" t="s">
        <v>54</v>
      </c>
      <c r="MFV290" s="141"/>
      <c r="MFW290" s="141"/>
      <c r="MFX290" s="141"/>
      <c r="MFY290" s="141"/>
      <c r="MFZ290" s="19">
        <f>IF(MFZ282&gt;=MGA97,1,0)</f>
        <v>1</v>
      </c>
      <c r="MGA290" s="141"/>
      <c r="MGB290" s="18"/>
      <c r="MGC290" s="141" t="s">
        <v>55</v>
      </c>
      <c r="MGD290" s="36" t="s">
        <v>54</v>
      </c>
      <c r="MGE290" s="141"/>
      <c r="MGF290" s="141"/>
      <c r="MGG290" s="141"/>
      <c r="MGH290" s="141"/>
      <c r="MGI290" s="19">
        <f>IF(MGI282&gt;=MGJ97,1,0)</f>
        <v>1</v>
      </c>
      <c r="MGJ290" s="141"/>
      <c r="MGK290" s="18"/>
      <c r="MGL290" s="141" t="s">
        <v>55</v>
      </c>
      <c r="MGM290" s="36" t="s">
        <v>54</v>
      </c>
      <c r="MGN290" s="141"/>
      <c r="MGO290" s="141"/>
      <c r="MGP290" s="141"/>
      <c r="MGQ290" s="141"/>
      <c r="MGR290" s="19">
        <f>IF(MGR282&gt;=MGS97,1,0)</f>
        <v>1</v>
      </c>
      <c r="MGS290" s="141"/>
      <c r="MGT290" s="18"/>
      <c r="MGU290" s="141" t="s">
        <v>55</v>
      </c>
      <c r="MGV290" s="36" t="s">
        <v>54</v>
      </c>
      <c r="MGW290" s="141"/>
      <c r="MGX290" s="141"/>
      <c r="MGY290" s="141"/>
      <c r="MGZ290" s="141"/>
      <c r="MHA290" s="19">
        <f>IF(MHA282&gt;=MHB97,1,0)</f>
        <v>1</v>
      </c>
      <c r="MHB290" s="141"/>
      <c r="MHC290" s="18"/>
      <c r="MHD290" s="141" t="s">
        <v>55</v>
      </c>
      <c r="MHE290" s="36" t="s">
        <v>54</v>
      </c>
      <c r="MHF290" s="141"/>
      <c r="MHG290" s="141"/>
      <c r="MHH290" s="141"/>
      <c r="MHI290" s="141"/>
      <c r="MHJ290" s="19">
        <f>IF(MHJ282&gt;=MHK97,1,0)</f>
        <v>1</v>
      </c>
      <c r="MHK290" s="141"/>
      <c r="MHL290" s="18"/>
      <c r="MHM290" s="141" t="s">
        <v>55</v>
      </c>
      <c r="MHN290" s="36" t="s">
        <v>54</v>
      </c>
      <c r="MHO290" s="141"/>
      <c r="MHP290" s="141"/>
      <c r="MHQ290" s="141"/>
      <c r="MHR290" s="141"/>
      <c r="MHS290" s="19">
        <f>IF(MHS282&gt;=MHT97,1,0)</f>
        <v>1</v>
      </c>
      <c r="MHT290" s="141"/>
      <c r="MHU290" s="18"/>
      <c r="MHV290" s="141" t="s">
        <v>55</v>
      </c>
      <c r="MHW290" s="36" t="s">
        <v>54</v>
      </c>
      <c r="MHX290" s="141"/>
      <c r="MHY290" s="141"/>
      <c r="MHZ290" s="141"/>
      <c r="MIA290" s="141"/>
      <c r="MIB290" s="19">
        <f>IF(MIB282&gt;=MIC97,1,0)</f>
        <v>1</v>
      </c>
      <c r="MIC290" s="141"/>
      <c r="MID290" s="18"/>
      <c r="MIE290" s="141" t="s">
        <v>55</v>
      </c>
      <c r="MIF290" s="36" t="s">
        <v>54</v>
      </c>
      <c r="MIG290" s="141"/>
      <c r="MIH290" s="141"/>
      <c r="MII290" s="141"/>
      <c r="MIJ290" s="141"/>
      <c r="MIK290" s="19">
        <f>IF(MIK282&gt;=MIL97,1,0)</f>
        <v>1</v>
      </c>
      <c r="MIL290" s="141"/>
      <c r="MIM290" s="18"/>
      <c r="MIN290" s="141" t="s">
        <v>55</v>
      </c>
      <c r="MIO290" s="36" t="s">
        <v>54</v>
      </c>
      <c r="MIP290" s="141"/>
      <c r="MIQ290" s="141"/>
      <c r="MIR290" s="141"/>
      <c r="MIS290" s="141"/>
      <c r="MIT290" s="19">
        <f>IF(MIT282&gt;=MIU97,1,0)</f>
        <v>1</v>
      </c>
      <c r="MIU290" s="141"/>
      <c r="MIV290" s="18"/>
      <c r="MIW290" s="141" t="s">
        <v>55</v>
      </c>
      <c r="MIX290" s="36" t="s">
        <v>54</v>
      </c>
      <c r="MIY290" s="141"/>
      <c r="MIZ290" s="141"/>
      <c r="MJA290" s="141"/>
      <c r="MJB290" s="141"/>
      <c r="MJC290" s="19">
        <f>IF(MJC282&gt;=MJD97,1,0)</f>
        <v>1</v>
      </c>
      <c r="MJD290" s="141"/>
      <c r="MJE290" s="18"/>
      <c r="MJF290" s="141" t="s">
        <v>55</v>
      </c>
      <c r="MJG290" s="36" t="s">
        <v>54</v>
      </c>
      <c r="MJH290" s="141"/>
      <c r="MJI290" s="141"/>
      <c r="MJJ290" s="141"/>
      <c r="MJK290" s="141"/>
      <c r="MJL290" s="19">
        <f>IF(MJL282&gt;=MJM97,1,0)</f>
        <v>1</v>
      </c>
      <c r="MJM290" s="141"/>
      <c r="MJN290" s="18"/>
      <c r="MJO290" s="141" t="s">
        <v>55</v>
      </c>
      <c r="MJP290" s="36" t="s">
        <v>54</v>
      </c>
      <c r="MJQ290" s="141"/>
      <c r="MJR290" s="141"/>
      <c r="MJS290" s="141"/>
      <c r="MJT290" s="141"/>
      <c r="MJU290" s="19">
        <f>IF(MJU282&gt;=MJV97,1,0)</f>
        <v>1</v>
      </c>
      <c r="MJV290" s="141"/>
      <c r="MJW290" s="18"/>
      <c r="MJX290" s="141" t="s">
        <v>55</v>
      </c>
      <c r="MJY290" s="36" t="s">
        <v>54</v>
      </c>
      <c r="MJZ290" s="141"/>
      <c r="MKA290" s="141"/>
      <c r="MKB290" s="141"/>
      <c r="MKC290" s="141"/>
      <c r="MKD290" s="19">
        <f>IF(MKD282&gt;=MKE97,1,0)</f>
        <v>1</v>
      </c>
      <c r="MKE290" s="141"/>
      <c r="MKF290" s="18"/>
      <c r="MKG290" s="141" t="s">
        <v>55</v>
      </c>
      <c r="MKH290" s="36" t="s">
        <v>54</v>
      </c>
      <c r="MKI290" s="141"/>
      <c r="MKJ290" s="141"/>
      <c r="MKK290" s="141"/>
      <c r="MKL290" s="141"/>
      <c r="MKM290" s="19">
        <f>IF(MKM282&gt;=MKN97,1,0)</f>
        <v>1</v>
      </c>
      <c r="MKN290" s="141"/>
      <c r="MKO290" s="18"/>
      <c r="MKP290" s="141" t="s">
        <v>55</v>
      </c>
      <c r="MKQ290" s="36" t="s">
        <v>54</v>
      </c>
      <c r="MKR290" s="141"/>
      <c r="MKS290" s="141"/>
      <c r="MKT290" s="141"/>
      <c r="MKU290" s="141"/>
      <c r="MKV290" s="19">
        <f>IF(MKV282&gt;=MKW97,1,0)</f>
        <v>1</v>
      </c>
      <c r="MKW290" s="141"/>
      <c r="MKX290" s="18"/>
      <c r="MKY290" s="141" t="s">
        <v>55</v>
      </c>
      <c r="MKZ290" s="36" t="s">
        <v>54</v>
      </c>
      <c r="MLA290" s="141"/>
      <c r="MLB290" s="141"/>
      <c r="MLC290" s="141"/>
      <c r="MLD290" s="141"/>
      <c r="MLE290" s="19">
        <f>IF(MLE282&gt;=MLF97,1,0)</f>
        <v>1</v>
      </c>
      <c r="MLF290" s="141"/>
      <c r="MLG290" s="18"/>
      <c r="MLH290" s="141" t="s">
        <v>55</v>
      </c>
      <c r="MLI290" s="36" t="s">
        <v>54</v>
      </c>
      <c r="MLJ290" s="141"/>
      <c r="MLK290" s="141"/>
      <c r="MLL290" s="141"/>
      <c r="MLM290" s="141"/>
      <c r="MLN290" s="19">
        <f>IF(MLN282&gt;=MLO97,1,0)</f>
        <v>1</v>
      </c>
      <c r="MLO290" s="141"/>
      <c r="MLP290" s="18"/>
      <c r="MLQ290" s="141" t="s">
        <v>55</v>
      </c>
      <c r="MLR290" s="36" t="s">
        <v>54</v>
      </c>
      <c r="MLS290" s="141"/>
      <c r="MLT290" s="141"/>
      <c r="MLU290" s="141"/>
      <c r="MLV290" s="141"/>
      <c r="MLW290" s="19">
        <f>IF(MLW282&gt;=MLX97,1,0)</f>
        <v>1</v>
      </c>
      <c r="MLX290" s="141"/>
      <c r="MLY290" s="18"/>
      <c r="MLZ290" s="141" t="s">
        <v>55</v>
      </c>
      <c r="MMA290" s="36" t="s">
        <v>54</v>
      </c>
      <c r="MMB290" s="141"/>
      <c r="MMC290" s="141"/>
      <c r="MMD290" s="141"/>
      <c r="MME290" s="141"/>
      <c r="MMF290" s="19">
        <f>IF(MMF282&gt;=MMG97,1,0)</f>
        <v>1</v>
      </c>
      <c r="MMG290" s="141"/>
      <c r="MMH290" s="18"/>
      <c r="MMI290" s="141" t="s">
        <v>55</v>
      </c>
      <c r="MMJ290" s="36" t="s">
        <v>54</v>
      </c>
      <c r="MMK290" s="141"/>
      <c r="MML290" s="141"/>
      <c r="MMM290" s="141"/>
      <c r="MMN290" s="141"/>
      <c r="MMO290" s="19">
        <f>IF(MMO282&gt;=MMP97,1,0)</f>
        <v>1</v>
      </c>
      <c r="MMP290" s="141"/>
      <c r="MMQ290" s="18"/>
      <c r="MMR290" s="141" t="s">
        <v>55</v>
      </c>
      <c r="MMS290" s="36" t="s">
        <v>54</v>
      </c>
      <c r="MMT290" s="141"/>
      <c r="MMU290" s="141"/>
      <c r="MMV290" s="141"/>
      <c r="MMW290" s="141"/>
      <c r="MMX290" s="19">
        <f>IF(MMX282&gt;=MMY97,1,0)</f>
        <v>1</v>
      </c>
      <c r="MMY290" s="141"/>
      <c r="MMZ290" s="18"/>
      <c r="MNA290" s="141" t="s">
        <v>55</v>
      </c>
      <c r="MNB290" s="36" t="s">
        <v>54</v>
      </c>
      <c r="MNC290" s="141"/>
      <c r="MND290" s="141"/>
      <c r="MNE290" s="141"/>
      <c r="MNF290" s="141"/>
      <c r="MNG290" s="19">
        <f>IF(MNG282&gt;=MNH97,1,0)</f>
        <v>1</v>
      </c>
      <c r="MNH290" s="141"/>
      <c r="MNI290" s="18"/>
      <c r="MNJ290" s="141" t="s">
        <v>55</v>
      </c>
      <c r="MNK290" s="36" t="s">
        <v>54</v>
      </c>
      <c r="MNL290" s="141"/>
      <c r="MNM290" s="141"/>
      <c r="MNN290" s="141"/>
      <c r="MNO290" s="141"/>
      <c r="MNP290" s="19">
        <f>IF(MNP282&gt;=MNQ97,1,0)</f>
        <v>1</v>
      </c>
      <c r="MNQ290" s="141"/>
      <c r="MNR290" s="18"/>
      <c r="MNS290" s="141" t="s">
        <v>55</v>
      </c>
      <c r="MNT290" s="36" t="s">
        <v>54</v>
      </c>
      <c r="MNU290" s="141"/>
      <c r="MNV290" s="141"/>
      <c r="MNW290" s="141"/>
      <c r="MNX290" s="141"/>
      <c r="MNY290" s="19">
        <f>IF(MNY282&gt;=MNZ97,1,0)</f>
        <v>1</v>
      </c>
      <c r="MNZ290" s="141"/>
      <c r="MOA290" s="18"/>
      <c r="MOB290" s="141" t="s">
        <v>55</v>
      </c>
      <c r="MOC290" s="36" t="s">
        <v>54</v>
      </c>
      <c r="MOD290" s="141"/>
      <c r="MOE290" s="141"/>
      <c r="MOF290" s="141"/>
      <c r="MOG290" s="141"/>
      <c r="MOH290" s="19">
        <f>IF(MOH282&gt;=MOI97,1,0)</f>
        <v>1</v>
      </c>
      <c r="MOI290" s="141"/>
      <c r="MOJ290" s="18"/>
      <c r="MOK290" s="141" t="s">
        <v>55</v>
      </c>
      <c r="MOL290" s="36" t="s">
        <v>54</v>
      </c>
      <c r="MOM290" s="141"/>
      <c r="MON290" s="141"/>
      <c r="MOO290" s="141"/>
      <c r="MOP290" s="141"/>
      <c r="MOQ290" s="19">
        <f>IF(MOQ282&gt;=MOR97,1,0)</f>
        <v>1</v>
      </c>
      <c r="MOR290" s="141"/>
      <c r="MOS290" s="18"/>
      <c r="MOT290" s="141" t="s">
        <v>55</v>
      </c>
      <c r="MOU290" s="36" t="s">
        <v>54</v>
      </c>
      <c r="MOV290" s="141"/>
      <c r="MOW290" s="141"/>
      <c r="MOX290" s="141"/>
      <c r="MOY290" s="141"/>
      <c r="MOZ290" s="19">
        <f>IF(MOZ282&gt;=MPA97,1,0)</f>
        <v>1</v>
      </c>
      <c r="MPA290" s="141"/>
      <c r="MPB290" s="18"/>
      <c r="MPC290" s="141" t="s">
        <v>55</v>
      </c>
      <c r="MPD290" s="36" t="s">
        <v>54</v>
      </c>
      <c r="MPE290" s="141"/>
      <c r="MPF290" s="141"/>
      <c r="MPG290" s="141"/>
      <c r="MPH290" s="141"/>
      <c r="MPI290" s="19">
        <f>IF(MPI282&gt;=MPJ97,1,0)</f>
        <v>1</v>
      </c>
      <c r="MPJ290" s="141"/>
      <c r="MPK290" s="18"/>
      <c r="MPL290" s="141" t="s">
        <v>55</v>
      </c>
      <c r="MPM290" s="36" t="s">
        <v>54</v>
      </c>
      <c r="MPN290" s="141"/>
      <c r="MPO290" s="141"/>
      <c r="MPP290" s="141"/>
      <c r="MPQ290" s="141"/>
      <c r="MPR290" s="19">
        <f>IF(MPR282&gt;=MPS97,1,0)</f>
        <v>1</v>
      </c>
      <c r="MPS290" s="141"/>
      <c r="MPT290" s="18"/>
      <c r="MPU290" s="141" t="s">
        <v>55</v>
      </c>
      <c r="MPV290" s="36" t="s">
        <v>54</v>
      </c>
      <c r="MPW290" s="141"/>
      <c r="MPX290" s="141"/>
      <c r="MPY290" s="141"/>
      <c r="MPZ290" s="141"/>
      <c r="MQA290" s="19">
        <f>IF(MQA282&gt;=MQB97,1,0)</f>
        <v>1</v>
      </c>
      <c r="MQB290" s="141"/>
      <c r="MQC290" s="18"/>
      <c r="MQD290" s="141" t="s">
        <v>55</v>
      </c>
      <c r="MQE290" s="36" t="s">
        <v>54</v>
      </c>
      <c r="MQF290" s="141"/>
      <c r="MQG290" s="141"/>
      <c r="MQH290" s="141"/>
      <c r="MQI290" s="141"/>
      <c r="MQJ290" s="19">
        <f>IF(MQJ282&gt;=MQK97,1,0)</f>
        <v>1</v>
      </c>
      <c r="MQK290" s="141"/>
      <c r="MQL290" s="18"/>
      <c r="MQM290" s="141" t="s">
        <v>55</v>
      </c>
      <c r="MQN290" s="36" t="s">
        <v>54</v>
      </c>
      <c r="MQO290" s="141"/>
      <c r="MQP290" s="141"/>
      <c r="MQQ290" s="141"/>
      <c r="MQR290" s="141"/>
      <c r="MQS290" s="19">
        <f>IF(MQS282&gt;=MQT97,1,0)</f>
        <v>1</v>
      </c>
      <c r="MQT290" s="141"/>
      <c r="MQU290" s="18"/>
      <c r="MQV290" s="141" t="s">
        <v>55</v>
      </c>
      <c r="MQW290" s="36" t="s">
        <v>54</v>
      </c>
      <c r="MQX290" s="141"/>
      <c r="MQY290" s="141"/>
      <c r="MQZ290" s="141"/>
      <c r="MRA290" s="141"/>
      <c r="MRB290" s="19">
        <f>IF(MRB282&gt;=MRC97,1,0)</f>
        <v>1</v>
      </c>
      <c r="MRC290" s="141"/>
      <c r="MRD290" s="18"/>
      <c r="MRE290" s="141" t="s">
        <v>55</v>
      </c>
      <c r="MRF290" s="36" t="s">
        <v>54</v>
      </c>
      <c r="MRG290" s="141"/>
      <c r="MRH290" s="141"/>
      <c r="MRI290" s="141"/>
      <c r="MRJ290" s="141"/>
      <c r="MRK290" s="19">
        <f>IF(MRK282&gt;=MRL97,1,0)</f>
        <v>1</v>
      </c>
      <c r="MRL290" s="141"/>
      <c r="MRM290" s="18"/>
      <c r="MRN290" s="141" t="s">
        <v>55</v>
      </c>
      <c r="MRO290" s="36" t="s">
        <v>54</v>
      </c>
      <c r="MRP290" s="141"/>
      <c r="MRQ290" s="141"/>
      <c r="MRR290" s="141"/>
      <c r="MRS290" s="141"/>
      <c r="MRT290" s="19">
        <f>IF(MRT282&gt;=MRU97,1,0)</f>
        <v>1</v>
      </c>
      <c r="MRU290" s="141"/>
      <c r="MRV290" s="18"/>
      <c r="MRW290" s="141" t="s">
        <v>55</v>
      </c>
      <c r="MRX290" s="36" t="s">
        <v>54</v>
      </c>
      <c r="MRY290" s="141"/>
      <c r="MRZ290" s="141"/>
      <c r="MSA290" s="141"/>
      <c r="MSB290" s="141"/>
      <c r="MSC290" s="19">
        <f>IF(MSC282&gt;=MSD97,1,0)</f>
        <v>1</v>
      </c>
      <c r="MSD290" s="141"/>
      <c r="MSE290" s="18"/>
      <c r="MSF290" s="141" t="s">
        <v>55</v>
      </c>
      <c r="MSG290" s="36" t="s">
        <v>54</v>
      </c>
      <c r="MSH290" s="141"/>
      <c r="MSI290" s="141"/>
      <c r="MSJ290" s="141"/>
      <c r="MSK290" s="141"/>
      <c r="MSL290" s="19">
        <f>IF(MSL282&gt;=MSM97,1,0)</f>
        <v>1</v>
      </c>
      <c r="MSM290" s="141"/>
      <c r="MSN290" s="18"/>
      <c r="MSO290" s="141" t="s">
        <v>55</v>
      </c>
      <c r="MSP290" s="36" t="s">
        <v>54</v>
      </c>
      <c r="MSQ290" s="141"/>
      <c r="MSR290" s="141"/>
      <c r="MSS290" s="141"/>
      <c r="MST290" s="141"/>
      <c r="MSU290" s="19">
        <f>IF(MSU282&gt;=MSV97,1,0)</f>
        <v>1</v>
      </c>
      <c r="MSV290" s="141"/>
      <c r="MSW290" s="18"/>
      <c r="MSX290" s="141" t="s">
        <v>55</v>
      </c>
      <c r="MSY290" s="36" t="s">
        <v>54</v>
      </c>
      <c r="MSZ290" s="141"/>
      <c r="MTA290" s="141"/>
      <c r="MTB290" s="141"/>
      <c r="MTC290" s="141"/>
      <c r="MTD290" s="19">
        <f>IF(MTD282&gt;=MTE97,1,0)</f>
        <v>1</v>
      </c>
      <c r="MTE290" s="141"/>
      <c r="MTF290" s="18"/>
      <c r="MTG290" s="141" t="s">
        <v>55</v>
      </c>
      <c r="MTH290" s="36" t="s">
        <v>54</v>
      </c>
      <c r="MTI290" s="141"/>
      <c r="MTJ290" s="141"/>
      <c r="MTK290" s="141"/>
      <c r="MTL290" s="141"/>
      <c r="MTM290" s="19">
        <f>IF(MTM282&gt;=MTN97,1,0)</f>
        <v>1</v>
      </c>
      <c r="MTN290" s="141"/>
      <c r="MTO290" s="18"/>
      <c r="MTP290" s="141" t="s">
        <v>55</v>
      </c>
      <c r="MTQ290" s="36" t="s">
        <v>54</v>
      </c>
      <c r="MTR290" s="141"/>
      <c r="MTS290" s="141"/>
      <c r="MTT290" s="141"/>
      <c r="MTU290" s="141"/>
      <c r="MTV290" s="19">
        <f>IF(MTV282&gt;=MTW97,1,0)</f>
        <v>1</v>
      </c>
      <c r="MTW290" s="141"/>
      <c r="MTX290" s="18"/>
      <c r="MTY290" s="141" t="s">
        <v>55</v>
      </c>
      <c r="MTZ290" s="36" t="s">
        <v>54</v>
      </c>
      <c r="MUA290" s="141"/>
      <c r="MUB290" s="141"/>
      <c r="MUC290" s="141"/>
      <c r="MUD290" s="141"/>
      <c r="MUE290" s="19">
        <f>IF(MUE282&gt;=MUF97,1,0)</f>
        <v>1</v>
      </c>
      <c r="MUF290" s="141"/>
      <c r="MUG290" s="18"/>
      <c r="MUH290" s="141" t="s">
        <v>55</v>
      </c>
      <c r="MUI290" s="36" t="s">
        <v>54</v>
      </c>
      <c r="MUJ290" s="141"/>
      <c r="MUK290" s="141"/>
      <c r="MUL290" s="141"/>
      <c r="MUM290" s="141"/>
      <c r="MUN290" s="19">
        <f>IF(MUN282&gt;=MUO97,1,0)</f>
        <v>1</v>
      </c>
      <c r="MUO290" s="141"/>
      <c r="MUP290" s="18"/>
      <c r="MUQ290" s="141" t="s">
        <v>55</v>
      </c>
      <c r="MUR290" s="36" t="s">
        <v>54</v>
      </c>
      <c r="MUS290" s="141"/>
      <c r="MUT290" s="141"/>
      <c r="MUU290" s="141"/>
      <c r="MUV290" s="141"/>
      <c r="MUW290" s="19">
        <f>IF(MUW282&gt;=MUX97,1,0)</f>
        <v>1</v>
      </c>
      <c r="MUX290" s="141"/>
      <c r="MUY290" s="18"/>
      <c r="MUZ290" s="141" t="s">
        <v>55</v>
      </c>
      <c r="MVA290" s="36" t="s">
        <v>54</v>
      </c>
      <c r="MVB290" s="141"/>
      <c r="MVC290" s="141"/>
      <c r="MVD290" s="141"/>
      <c r="MVE290" s="141"/>
      <c r="MVF290" s="19">
        <f>IF(MVF282&gt;=MVG97,1,0)</f>
        <v>1</v>
      </c>
      <c r="MVG290" s="141"/>
      <c r="MVH290" s="18"/>
      <c r="MVI290" s="141" t="s">
        <v>55</v>
      </c>
      <c r="MVJ290" s="36" t="s">
        <v>54</v>
      </c>
      <c r="MVK290" s="141"/>
      <c r="MVL290" s="141"/>
      <c r="MVM290" s="141"/>
      <c r="MVN290" s="141"/>
      <c r="MVO290" s="19">
        <f>IF(MVO282&gt;=MVP97,1,0)</f>
        <v>1</v>
      </c>
      <c r="MVP290" s="141"/>
      <c r="MVQ290" s="18"/>
      <c r="MVR290" s="141" t="s">
        <v>55</v>
      </c>
      <c r="MVS290" s="36" t="s">
        <v>54</v>
      </c>
      <c r="MVT290" s="141"/>
      <c r="MVU290" s="141"/>
      <c r="MVV290" s="141"/>
      <c r="MVW290" s="141"/>
      <c r="MVX290" s="19">
        <f>IF(MVX282&gt;=MVY97,1,0)</f>
        <v>1</v>
      </c>
      <c r="MVY290" s="141"/>
      <c r="MVZ290" s="18"/>
      <c r="MWA290" s="141" t="s">
        <v>55</v>
      </c>
      <c r="MWB290" s="36" t="s">
        <v>54</v>
      </c>
      <c r="MWC290" s="141"/>
      <c r="MWD290" s="141"/>
      <c r="MWE290" s="141"/>
      <c r="MWF290" s="141"/>
      <c r="MWG290" s="19">
        <f>IF(MWG282&gt;=MWH97,1,0)</f>
        <v>1</v>
      </c>
      <c r="MWH290" s="141"/>
      <c r="MWI290" s="18"/>
      <c r="MWJ290" s="141" t="s">
        <v>55</v>
      </c>
      <c r="MWK290" s="36" t="s">
        <v>54</v>
      </c>
      <c r="MWL290" s="141"/>
      <c r="MWM290" s="141"/>
      <c r="MWN290" s="141"/>
      <c r="MWO290" s="141"/>
      <c r="MWP290" s="19">
        <f>IF(MWP282&gt;=MWQ97,1,0)</f>
        <v>1</v>
      </c>
      <c r="MWQ290" s="141"/>
      <c r="MWR290" s="18"/>
      <c r="MWS290" s="141" t="s">
        <v>55</v>
      </c>
      <c r="MWT290" s="36" t="s">
        <v>54</v>
      </c>
      <c r="MWU290" s="141"/>
      <c r="MWV290" s="141"/>
      <c r="MWW290" s="141"/>
      <c r="MWX290" s="141"/>
      <c r="MWY290" s="19">
        <f>IF(MWY282&gt;=MWZ97,1,0)</f>
        <v>1</v>
      </c>
      <c r="MWZ290" s="141"/>
      <c r="MXA290" s="18"/>
      <c r="MXB290" s="141" t="s">
        <v>55</v>
      </c>
      <c r="MXC290" s="36" t="s">
        <v>54</v>
      </c>
      <c r="MXD290" s="141"/>
      <c r="MXE290" s="141"/>
      <c r="MXF290" s="141"/>
      <c r="MXG290" s="141"/>
      <c r="MXH290" s="19">
        <f>IF(MXH282&gt;=MXI97,1,0)</f>
        <v>1</v>
      </c>
      <c r="MXI290" s="141"/>
      <c r="MXJ290" s="18"/>
      <c r="MXK290" s="141" t="s">
        <v>55</v>
      </c>
      <c r="MXL290" s="36" t="s">
        <v>54</v>
      </c>
      <c r="MXM290" s="141"/>
      <c r="MXN290" s="141"/>
      <c r="MXO290" s="141"/>
      <c r="MXP290" s="141"/>
      <c r="MXQ290" s="19">
        <f>IF(MXQ282&gt;=MXR97,1,0)</f>
        <v>1</v>
      </c>
      <c r="MXR290" s="141"/>
      <c r="MXS290" s="18"/>
      <c r="MXT290" s="141" t="s">
        <v>55</v>
      </c>
      <c r="MXU290" s="36" t="s">
        <v>54</v>
      </c>
      <c r="MXV290" s="141"/>
      <c r="MXW290" s="141"/>
      <c r="MXX290" s="141"/>
      <c r="MXY290" s="141"/>
      <c r="MXZ290" s="19">
        <f>IF(MXZ282&gt;=MYA97,1,0)</f>
        <v>1</v>
      </c>
      <c r="MYA290" s="141"/>
      <c r="MYB290" s="18"/>
      <c r="MYC290" s="141" t="s">
        <v>55</v>
      </c>
      <c r="MYD290" s="36" t="s">
        <v>54</v>
      </c>
      <c r="MYE290" s="141"/>
      <c r="MYF290" s="141"/>
      <c r="MYG290" s="141"/>
      <c r="MYH290" s="141"/>
      <c r="MYI290" s="19">
        <f>IF(MYI282&gt;=MYJ97,1,0)</f>
        <v>1</v>
      </c>
      <c r="MYJ290" s="141"/>
      <c r="MYK290" s="18"/>
      <c r="MYL290" s="141" t="s">
        <v>55</v>
      </c>
      <c r="MYM290" s="36" t="s">
        <v>54</v>
      </c>
      <c r="MYN290" s="141"/>
      <c r="MYO290" s="141"/>
      <c r="MYP290" s="141"/>
      <c r="MYQ290" s="141"/>
      <c r="MYR290" s="19">
        <f>IF(MYR282&gt;=MYS97,1,0)</f>
        <v>1</v>
      </c>
      <c r="MYS290" s="141"/>
      <c r="MYT290" s="18"/>
      <c r="MYU290" s="141" t="s">
        <v>55</v>
      </c>
      <c r="MYV290" s="36" t="s">
        <v>54</v>
      </c>
      <c r="MYW290" s="141"/>
      <c r="MYX290" s="141"/>
      <c r="MYY290" s="141"/>
      <c r="MYZ290" s="141"/>
      <c r="MZA290" s="19">
        <f>IF(MZA282&gt;=MZB97,1,0)</f>
        <v>1</v>
      </c>
      <c r="MZB290" s="141"/>
      <c r="MZC290" s="18"/>
      <c r="MZD290" s="141" t="s">
        <v>55</v>
      </c>
      <c r="MZE290" s="36" t="s">
        <v>54</v>
      </c>
      <c r="MZF290" s="141"/>
      <c r="MZG290" s="141"/>
      <c r="MZH290" s="141"/>
      <c r="MZI290" s="141"/>
      <c r="MZJ290" s="19">
        <f>IF(MZJ282&gt;=MZK97,1,0)</f>
        <v>1</v>
      </c>
      <c r="MZK290" s="141"/>
      <c r="MZL290" s="18"/>
      <c r="MZM290" s="141" t="s">
        <v>55</v>
      </c>
      <c r="MZN290" s="36" t="s">
        <v>54</v>
      </c>
      <c r="MZO290" s="141"/>
      <c r="MZP290" s="141"/>
      <c r="MZQ290" s="141"/>
      <c r="MZR290" s="141"/>
      <c r="MZS290" s="19">
        <f>IF(MZS282&gt;=MZT97,1,0)</f>
        <v>1</v>
      </c>
      <c r="MZT290" s="141"/>
      <c r="MZU290" s="18"/>
      <c r="MZV290" s="141" t="s">
        <v>55</v>
      </c>
      <c r="MZW290" s="36" t="s">
        <v>54</v>
      </c>
      <c r="MZX290" s="141"/>
      <c r="MZY290" s="141"/>
      <c r="MZZ290" s="141"/>
      <c r="NAA290" s="141"/>
      <c r="NAB290" s="19">
        <f>IF(NAB282&gt;=NAC97,1,0)</f>
        <v>1</v>
      </c>
      <c r="NAC290" s="141"/>
      <c r="NAD290" s="18"/>
      <c r="NAE290" s="141" t="s">
        <v>55</v>
      </c>
      <c r="NAF290" s="36" t="s">
        <v>54</v>
      </c>
      <c r="NAG290" s="141"/>
      <c r="NAH290" s="141"/>
      <c r="NAI290" s="141"/>
      <c r="NAJ290" s="141"/>
      <c r="NAK290" s="19">
        <f>IF(NAK282&gt;=NAL97,1,0)</f>
        <v>1</v>
      </c>
      <c r="NAL290" s="141"/>
      <c r="NAM290" s="18"/>
      <c r="NAN290" s="141" t="s">
        <v>55</v>
      </c>
      <c r="NAO290" s="36" t="s">
        <v>54</v>
      </c>
      <c r="NAP290" s="141"/>
      <c r="NAQ290" s="141"/>
      <c r="NAR290" s="141"/>
      <c r="NAS290" s="141"/>
      <c r="NAT290" s="19">
        <f>IF(NAT282&gt;=NAU97,1,0)</f>
        <v>1</v>
      </c>
      <c r="NAU290" s="141"/>
      <c r="NAV290" s="18"/>
      <c r="NAW290" s="141" t="s">
        <v>55</v>
      </c>
      <c r="NAX290" s="36" t="s">
        <v>54</v>
      </c>
      <c r="NAY290" s="141"/>
      <c r="NAZ290" s="141"/>
      <c r="NBA290" s="141"/>
      <c r="NBB290" s="141"/>
      <c r="NBC290" s="19">
        <f>IF(NBC282&gt;=NBD97,1,0)</f>
        <v>1</v>
      </c>
      <c r="NBD290" s="141"/>
      <c r="NBE290" s="18"/>
      <c r="NBF290" s="141" t="s">
        <v>55</v>
      </c>
      <c r="NBG290" s="36" t="s">
        <v>54</v>
      </c>
      <c r="NBH290" s="141"/>
      <c r="NBI290" s="141"/>
      <c r="NBJ290" s="141"/>
      <c r="NBK290" s="141"/>
      <c r="NBL290" s="19">
        <f>IF(NBL282&gt;=NBM97,1,0)</f>
        <v>1</v>
      </c>
      <c r="NBM290" s="141"/>
      <c r="NBN290" s="18"/>
      <c r="NBO290" s="141" t="s">
        <v>55</v>
      </c>
      <c r="NBP290" s="36" t="s">
        <v>54</v>
      </c>
      <c r="NBQ290" s="141"/>
      <c r="NBR290" s="141"/>
      <c r="NBS290" s="141"/>
      <c r="NBT290" s="141"/>
      <c r="NBU290" s="19">
        <f>IF(NBU282&gt;=NBV97,1,0)</f>
        <v>1</v>
      </c>
      <c r="NBV290" s="141"/>
      <c r="NBW290" s="18"/>
      <c r="NBX290" s="141" t="s">
        <v>55</v>
      </c>
      <c r="NBY290" s="36" t="s">
        <v>54</v>
      </c>
      <c r="NBZ290" s="141"/>
      <c r="NCA290" s="141"/>
      <c r="NCB290" s="141"/>
      <c r="NCC290" s="141"/>
      <c r="NCD290" s="19">
        <f>IF(NCD282&gt;=NCE97,1,0)</f>
        <v>1</v>
      </c>
      <c r="NCE290" s="141"/>
      <c r="NCF290" s="18"/>
      <c r="NCG290" s="141" t="s">
        <v>55</v>
      </c>
      <c r="NCH290" s="36" t="s">
        <v>54</v>
      </c>
      <c r="NCI290" s="141"/>
      <c r="NCJ290" s="141"/>
      <c r="NCK290" s="141"/>
      <c r="NCL290" s="141"/>
      <c r="NCM290" s="19">
        <f>IF(NCM282&gt;=NCN97,1,0)</f>
        <v>1</v>
      </c>
      <c r="NCN290" s="141"/>
      <c r="NCO290" s="18"/>
      <c r="NCP290" s="141" t="s">
        <v>55</v>
      </c>
      <c r="NCQ290" s="36" t="s">
        <v>54</v>
      </c>
      <c r="NCR290" s="141"/>
      <c r="NCS290" s="141"/>
      <c r="NCT290" s="141"/>
      <c r="NCU290" s="141"/>
      <c r="NCV290" s="19">
        <f>IF(NCV282&gt;=NCW97,1,0)</f>
        <v>1</v>
      </c>
      <c r="NCW290" s="141"/>
      <c r="NCX290" s="18"/>
      <c r="NCY290" s="141" t="s">
        <v>55</v>
      </c>
      <c r="NCZ290" s="36" t="s">
        <v>54</v>
      </c>
      <c r="NDA290" s="141"/>
      <c r="NDB290" s="141"/>
      <c r="NDC290" s="141"/>
      <c r="NDD290" s="141"/>
      <c r="NDE290" s="19">
        <f>IF(NDE282&gt;=NDF97,1,0)</f>
        <v>1</v>
      </c>
      <c r="NDF290" s="141"/>
      <c r="NDG290" s="18"/>
      <c r="NDH290" s="141" t="s">
        <v>55</v>
      </c>
      <c r="NDI290" s="36" t="s">
        <v>54</v>
      </c>
      <c r="NDJ290" s="141"/>
      <c r="NDK290" s="141"/>
      <c r="NDL290" s="141"/>
      <c r="NDM290" s="141"/>
      <c r="NDN290" s="19">
        <f>IF(NDN282&gt;=NDO97,1,0)</f>
        <v>1</v>
      </c>
      <c r="NDO290" s="141"/>
      <c r="NDP290" s="18"/>
      <c r="NDQ290" s="141" t="s">
        <v>55</v>
      </c>
      <c r="NDR290" s="36" t="s">
        <v>54</v>
      </c>
      <c r="NDS290" s="141"/>
      <c r="NDT290" s="141"/>
      <c r="NDU290" s="141"/>
      <c r="NDV290" s="141"/>
      <c r="NDW290" s="19">
        <f>IF(NDW282&gt;=NDX97,1,0)</f>
        <v>1</v>
      </c>
      <c r="NDX290" s="141"/>
      <c r="NDY290" s="18"/>
      <c r="NDZ290" s="141" t="s">
        <v>55</v>
      </c>
      <c r="NEA290" s="36" t="s">
        <v>54</v>
      </c>
      <c r="NEB290" s="141"/>
      <c r="NEC290" s="141"/>
      <c r="NED290" s="141"/>
      <c r="NEE290" s="141"/>
      <c r="NEF290" s="19">
        <f>IF(NEF282&gt;=NEG97,1,0)</f>
        <v>1</v>
      </c>
      <c r="NEG290" s="141"/>
      <c r="NEH290" s="18"/>
      <c r="NEI290" s="141" t="s">
        <v>55</v>
      </c>
      <c r="NEJ290" s="36" t="s">
        <v>54</v>
      </c>
      <c r="NEK290" s="141"/>
      <c r="NEL290" s="141"/>
      <c r="NEM290" s="141"/>
      <c r="NEN290" s="141"/>
      <c r="NEO290" s="19">
        <f>IF(NEO282&gt;=NEP97,1,0)</f>
        <v>1</v>
      </c>
      <c r="NEP290" s="141"/>
      <c r="NEQ290" s="18"/>
      <c r="NER290" s="141" t="s">
        <v>55</v>
      </c>
      <c r="NES290" s="36" t="s">
        <v>54</v>
      </c>
      <c r="NET290" s="141"/>
      <c r="NEU290" s="141"/>
      <c r="NEV290" s="141"/>
      <c r="NEW290" s="141"/>
      <c r="NEX290" s="19">
        <f>IF(NEX282&gt;=NEY97,1,0)</f>
        <v>1</v>
      </c>
      <c r="NEY290" s="141"/>
      <c r="NEZ290" s="18"/>
      <c r="NFA290" s="141" t="s">
        <v>55</v>
      </c>
      <c r="NFB290" s="36" t="s">
        <v>54</v>
      </c>
      <c r="NFC290" s="141"/>
      <c r="NFD290" s="141"/>
      <c r="NFE290" s="141"/>
      <c r="NFF290" s="141"/>
      <c r="NFG290" s="19">
        <f>IF(NFG282&gt;=NFH97,1,0)</f>
        <v>1</v>
      </c>
      <c r="NFH290" s="141"/>
      <c r="NFI290" s="18"/>
      <c r="NFJ290" s="141" t="s">
        <v>55</v>
      </c>
      <c r="NFK290" s="36" t="s">
        <v>54</v>
      </c>
      <c r="NFL290" s="141"/>
      <c r="NFM290" s="141"/>
      <c r="NFN290" s="141"/>
      <c r="NFO290" s="141"/>
      <c r="NFP290" s="19">
        <f>IF(NFP282&gt;=NFQ97,1,0)</f>
        <v>1</v>
      </c>
      <c r="NFQ290" s="141"/>
      <c r="NFR290" s="18"/>
      <c r="NFS290" s="141" t="s">
        <v>55</v>
      </c>
      <c r="NFT290" s="36" t="s">
        <v>54</v>
      </c>
      <c r="NFU290" s="141"/>
      <c r="NFV290" s="141"/>
      <c r="NFW290" s="141"/>
      <c r="NFX290" s="141"/>
      <c r="NFY290" s="19">
        <f>IF(NFY282&gt;=NFZ97,1,0)</f>
        <v>1</v>
      </c>
      <c r="NFZ290" s="141"/>
      <c r="NGA290" s="18"/>
      <c r="NGB290" s="141" t="s">
        <v>55</v>
      </c>
      <c r="NGC290" s="36" t="s">
        <v>54</v>
      </c>
      <c r="NGD290" s="141"/>
      <c r="NGE290" s="141"/>
      <c r="NGF290" s="141"/>
      <c r="NGG290" s="141"/>
      <c r="NGH290" s="19">
        <f>IF(NGH282&gt;=NGI97,1,0)</f>
        <v>1</v>
      </c>
      <c r="NGI290" s="141"/>
      <c r="NGJ290" s="18"/>
      <c r="NGK290" s="141" t="s">
        <v>55</v>
      </c>
      <c r="NGL290" s="36" t="s">
        <v>54</v>
      </c>
      <c r="NGM290" s="141"/>
      <c r="NGN290" s="141"/>
      <c r="NGO290" s="141"/>
      <c r="NGP290" s="141"/>
      <c r="NGQ290" s="19">
        <f>IF(NGQ282&gt;=NGR97,1,0)</f>
        <v>1</v>
      </c>
      <c r="NGR290" s="141"/>
      <c r="NGS290" s="18"/>
      <c r="NGT290" s="141" t="s">
        <v>55</v>
      </c>
      <c r="NGU290" s="36" t="s">
        <v>54</v>
      </c>
      <c r="NGV290" s="141"/>
      <c r="NGW290" s="141"/>
      <c r="NGX290" s="141"/>
      <c r="NGY290" s="141"/>
      <c r="NGZ290" s="19">
        <f>IF(NGZ282&gt;=NHA97,1,0)</f>
        <v>1</v>
      </c>
      <c r="NHA290" s="141"/>
      <c r="NHB290" s="18"/>
      <c r="NHC290" s="141" t="s">
        <v>55</v>
      </c>
      <c r="NHD290" s="36" t="s">
        <v>54</v>
      </c>
      <c r="NHE290" s="141"/>
      <c r="NHF290" s="141"/>
      <c r="NHG290" s="141"/>
      <c r="NHH290" s="141"/>
      <c r="NHI290" s="19">
        <f>IF(NHI282&gt;=NHJ97,1,0)</f>
        <v>1</v>
      </c>
      <c r="NHJ290" s="141"/>
      <c r="NHK290" s="18"/>
      <c r="NHL290" s="141" t="s">
        <v>55</v>
      </c>
      <c r="NHM290" s="36" t="s">
        <v>54</v>
      </c>
      <c r="NHN290" s="141"/>
      <c r="NHO290" s="141"/>
      <c r="NHP290" s="141"/>
      <c r="NHQ290" s="141"/>
      <c r="NHR290" s="19">
        <f>IF(NHR282&gt;=NHS97,1,0)</f>
        <v>1</v>
      </c>
      <c r="NHS290" s="141"/>
      <c r="NHT290" s="18"/>
      <c r="NHU290" s="141" t="s">
        <v>55</v>
      </c>
      <c r="NHV290" s="36" t="s">
        <v>54</v>
      </c>
      <c r="NHW290" s="141"/>
      <c r="NHX290" s="141"/>
      <c r="NHY290" s="141"/>
      <c r="NHZ290" s="141"/>
      <c r="NIA290" s="19">
        <f>IF(NIA282&gt;=NIB97,1,0)</f>
        <v>1</v>
      </c>
      <c r="NIB290" s="141"/>
      <c r="NIC290" s="18"/>
      <c r="NID290" s="141" t="s">
        <v>55</v>
      </c>
      <c r="NIE290" s="36" t="s">
        <v>54</v>
      </c>
      <c r="NIF290" s="141"/>
      <c r="NIG290" s="141"/>
      <c r="NIH290" s="141"/>
      <c r="NII290" s="141"/>
      <c r="NIJ290" s="19">
        <f>IF(NIJ282&gt;=NIK97,1,0)</f>
        <v>1</v>
      </c>
      <c r="NIK290" s="141"/>
      <c r="NIL290" s="18"/>
      <c r="NIM290" s="141" t="s">
        <v>55</v>
      </c>
      <c r="NIN290" s="36" t="s">
        <v>54</v>
      </c>
      <c r="NIO290" s="141"/>
      <c r="NIP290" s="141"/>
      <c r="NIQ290" s="141"/>
      <c r="NIR290" s="141"/>
      <c r="NIS290" s="19">
        <f>IF(NIS282&gt;=NIT97,1,0)</f>
        <v>1</v>
      </c>
      <c r="NIT290" s="141"/>
      <c r="NIU290" s="18"/>
      <c r="NIV290" s="141" t="s">
        <v>55</v>
      </c>
      <c r="NIW290" s="36" t="s">
        <v>54</v>
      </c>
      <c r="NIX290" s="141"/>
      <c r="NIY290" s="141"/>
      <c r="NIZ290" s="141"/>
      <c r="NJA290" s="141"/>
      <c r="NJB290" s="19">
        <f>IF(NJB282&gt;=NJC97,1,0)</f>
        <v>1</v>
      </c>
      <c r="NJC290" s="141"/>
      <c r="NJD290" s="18"/>
      <c r="NJE290" s="141" t="s">
        <v>55</v>
      </c>
      <c r="NJF290" s="36" t="s">
        <v>54</v>
      </c>
      <c r="NJG290" s="141"/>
      <c r="NJH290" s="141"/>
      <c r="NJI290" s="141"/>
      <c r="NJJ290" s="141"/>
      <c r="NJK290" s="19">
        <f>IF(NJK282&gt;=NJL97,1,0)</f>
        <v>1</v>
      </c>
      <c r="NJL290" s="141"/>
      <c r="NJM290" s="18"/>
      <c r="NJN290" s="141" t="s">
        <v>55</v>
      </c>
      <c r="NJO290" s="36" t="s">
        <v>54</v>
      </c>
      <c r="NJP290" s="141"/>
      <c r="NJQ290" s="141"/>
      <c r="NJR290" s="141"/>
      <c r="NJS290" s="141"/>
      <c r="NJT290" s="19">
        <f>IF(NJT282&gt;=NJU97,1,0)</f>
        <v>1</v>
      </c>
      <c r="NJU290" s="141"/>
      <c r="NJV290" s="18"/>
      <c r="NJW290" s="141" t="s">
        <v>55</v>
      </c>
      <c r="NJX290" s="36" t="s">
        <v>54</v>
      </c>
      <c r="NJY290" s="141"/>
      <c r="NJZ290" s="141"/>
      <c r="NKA290" s="141"/>
      <c r="NKB290" s="141"/>
      <c r="NKC290" s="19">
        <f>IF(NKC282&gt;=NKD97,1,0)</f>
        <v>1</v>
      </c>
      <c r="NKD290" s="141"/>
      <c r="NKE290" s="18"/>
      <c r="NKF290" s="141" t="s">
        <v>55</v>
      </c>
      <c r="NKG290" s="36" t="s">
        <v>54</v>
      </c>
      <c r="NKH290" s="141"/>
      <c r="NKI290" s="141"/>
      <c r="NKJ290" s="141"/>
      <c r="NKK290" s="141"/>
      <c r="NKL290" s="19">
        <f>IF(NKL282&gt;=NKM97,1,0)</f>
        <v>1</v>
      </c>
      <c r="NKM290" s="141"/>
      <c r="NKN290" s="18"/>
      <c r="NKO290" s="141" t="s">
        <v>55</v>
      </c>
      <c r="NKP290" s="36" t="s">
        <v>54</v>
      </c>
      <c r="NKQ290" s="141"/>
      <c r="NKR290" s="141"/>
      <c r="NKS290" s="141"/>
      <c r="NKT290" s="141"/>
      <c r="NKU290" s="19">
        <f>IF(NKU282&gt;=NKV97,1,0)</f>
        <v>1</v>
      </c>
      <c r="NKV290" s="141"/>
      <c r="NKW290" s="18"/>
      <c r="NKX290" s="141" t="s">
        <v>55</v>
      </c>
      <c r="NKY290" s="36" t="s">
        <v>54</v>
      </c>
      <c r="NKZ290" s="141"/>
      <c r="NLA290" s="141"/>
      <c r="NLB290" s="141"/>
      <c r="NLC290" s="141"/>
      <c r="NLD290" s="19">
        <f>IF(NLD282&gt;=NLE97,1,0)</f>
        <v>1</v>
      </c>
      <c r="NLE290" s="141"/>
      <c r="NLF290" s="18"/>
      <c r="NLG290" s="141" t="s">
        <v>55</v>
      </c>
      <c r="NLH290" s="36" t="s">
        <v>54</v>
      </c>
      <c r="NLI290" s="141"/>
      <c r="NLJ290" s="141"/>
      <c r="NLK290" s="141"/>
      <c r="NLL290" s="141"/>
      <c r="NLM290" s="19">
        <f>IF(NLM282&gt;=NLN97,1,0)</f>
        <v>1</v>
      </c>
      <c r="NLN290" s="141"/>
      <c r="NLO290" s="18"/>
      <c r="NLP290" s="141" t="s">
        <v>55</v>
      </c>
      <c r="NLQ290" s="36" t="s">
        <v>54</v>
      </c>
      <c r="NLR290" s="141"/>
      <c r="NLS290" s="141"/>
      <c r="NLT290" s="141"/>
      <c r="NLU290" s="141"/>
      <c r="NLV290" s="19">
        <f>IF(NLV282&gt;=NLW97,1,0)</f>
        <v>1</v>
      </c>
      <c r="NLW290" s="141"/>
      <c r="NLX290" s="18"/>
      <c r="NLY290" s="141" t="s">
        <v>55</v>
      </c>
      <c r="NLZ290" s="36" t="s">
        <v>54</v>
      </c>
      <c r="NMA290" s="141"/>
      <c r="NMB290" s="141"/>
      <c r="NMC290" s="141"/>
      <c r="NMD290" s="141"/>
      <c r="NME290" s="19">
        <f>IF(NME282&gt;=NMF97,1,0)</f>
        <v>1</v>
      </c>
      <c r="NMF290" s="141"/>
      <c r="NMG290" s="18"/>
      <c r="NMH290" s="141" t="s">
        <v>55</v>
      </c>
      <c r="NMI290" s="36" t="s">
        <v>54</v>
      </c>
      <c r="NMJ290" s="141"/>
      <c r="NMK290" s="141"/>
      <c r="NML290" s="141"/>
      <c r="NMM290" s="141"/>
      <c r="NMN290" s="19">
        <f>IF(NMN282&gt;=NMO97,1,0)</f>
        <v>1</v>
      </c>
      <c r="NMO290" s="141"/>
      <c r="NMP290" s="18"/>
      <c r="NMQ290" s="141" t="s">
        <v>55</v>
      </c>
      <c r="NMR290" s="36" t="s">
        <v>54</v>
      </c>
      <c r="NMS290" s="141"/>
      <c r="NMT290" s="141"/>
      <c r="NMU290" s="141"/>
      <c r="NMV290" s="141"/>
      <c r="NMW290" s="19">
        <f>IF(NMW282&gt;=NMX97,1,0)</f>
        <v>1</v>
      </c>
      <c r="NMX290" s="141"/>
      <c r="NMY290" s="18"/>
      <c r="NMZ290" s="141" t="s">
        <v>55</v>
      </c>
      <c r="NNA290" s="36" t="s">
        <v>54</v>
      </c>
      <c r="NNB290" s="141"/>
      <c r="NNC290" s="141"/>
      <c r="NND290" s="141"/>
      <c r="NNE290" s="141"/>
      <c r="NNF290" s="19">
        <f>IF(NNF282&gt;=NNG97,1,0)</f>
        <v>1</v>
      </c>
      <c r="NNG290" s="141"/>
      <c r="NNH290" s="18"/>
      <c r="NNI290" s="141" t="s">
        <v>55</v>
      </c>
      <c r="NNJ290" s="36" t="s">
        <v>54</v>
      </c>
      <c r="NNK290" s="141"/>
      <c r="NNL290" s="141"/>
      <c r="NNM290" s="141"/>
      <c r="NNN290" s="141"/>
      <c r="NNO290" s="19">
        <f>IF(NNO282&gt;=NNP97,1,0)</f>
        <v>1</v>
      </c>
      <c r="NNP290" s="141"/>
      <c r="NNQ290" s="18"/>
      <c r="NNR290" s="141" t="s">
        <v>55</v>
      </c>
      <c r="NNS290" s="36" t="s">
        <v>54</v>
      </c>
      <c r="NNT290" s="141"/>
      <c r="NNU290" s="141"/>
      <c r="NNV290" s="141"/>
      <c r="NNW290" s="141"/>
      <c r="NNX290" s="19">
        <f>IF(NNX282&gt;=NNY97,1,0)</f>
        <v>1</v>
      </c>
      <c r="NNY290" s="141"/>
      <c r="NNZ290" s="18"/>
      <c r="NOA290" s="141" t="s">
        <v>55</v>
      </c>
      <c r="NOB290" s="36" t="s">
        <v>54</v>
      </c>
      <c r="NOC290" s="141"/>
      <c r="NOD290" s="141"/>
      <c r="NOE290" s="141"/>
      <c r="NOF290" s="141"/>
      <c r="NOG290" s="19">
        <f>IF(NOG282&gt;=NOH97,1,0)</f>
        <v>1</v>
      </c>
      <c r="NOH290" s="141"/>
      <c r="NOI290" s="18"/>
      <c r="NOJ290" s="141" t="s">
        <v>55</v>
      </c>
      <c r="NOK290" s="36" t="s">
        <v>54</v>
      </c>
      <c r="NOL290" s="141"/>
      <c r="NOM290" s="141"/>
      <c r="NON290" s="141"/>
      <c r="NOO290" s="141"/>
      <c r="NOP290" s="19">
        <f>IF(NOP282&gt;=NOQ97,1,0)</f>
        <v>1</v>
      </c>
      <c r="NOQ290" s="141"/>
      <c r="NOR290" s="18"/>
      <c r="NOS290" s="141" t="s">
        <v>55</v>
      </c>
      <c r="NOT290" s="36" t="s">
        <v>54</v>
      </c>
      <c r="NOU290" s="141"/>
      <c r="NOV290" s="141"/>
      <c r="NOW290" s="141"/>
      <c r="NOX290" s="141"/>
      <c r="NOY290" s="19">
        <f>IF(NOY282&gt;=NOZ97,1,0)</f>
        <v>1</v>
      </c>
      <c r="NOZ290" s="141"/>
      <c r="NPA290" s="18"/>
      <c r="NPB290" s="141" t="s">
        <v>55</v>
      </c>
      <c r="NPC290" s="36" t="s">
        <v>54</v>
      </c>
      <c r="NPD290" s="141"/>
      <c r="NPE290" s="141"/>
      <c r="NPF290" s="141"/>
      <c r="NPG290" s="141"/>
      <c r="NPH290" s="19">
        <f>IF(NPH282&gt;=NPI97,1,0)</f>
        <v>1</v>
      </c>
      <c r="NPI290" s="141"/>
      <c r="NPJ290" s="18"/>
      <c r="NPK290" s="141" t="s">
        <v>55</v>
      </c>
      <c r="NPL290" s="36" t="s">
        <v>54</v>
      </c>
      <c r="NPM290" s="141"/>
      <c r="NPN290" s="141"/>
      <c r="NPO290" s="141"/>
      <c r="NPP290" s="141"/>
      <c r="NPQ290" s="19">
        <f>IF(NPQ282&gt;=NPR97,1,0)</f>
        <v>1</v>
      </c>
      <c r="NPR290" s="141"/>
      <c r="NPS290" s="18"/>
      <c r="NPT290" s="141" t="s">
        <v>55</v>
      </c>
      <c r="NPU290" s="36" t="s">
        <v>54</v>
      </c>
      <c r="NPV290" s="141"/>
      <c r="NPW290" s="141"/>
      <c r="NPX290" s="141"/>
      <c r="NPY290" s="141"/>
      <c r="NPZ290" s="19">
        <f>IF(NPZ282&gt;=NQA97,1,0)</f>
        <v>1</v>
      </c>
      <c r="NQA290" s="141"/>
      <c r="NQB290" s="18"/>
      <c r="NQC290" s="141" t="s">
        <v>55</v>
      </c>
      <c r="NQD290" s="36" t="s">
        <v>54</v>
      </c>
      <c r="NQE290" s="141"/>
      <c r="NQF290" s="141"/>
      <c r="NQG290" s="141"/>
      <c r="NQH290" s="141"/>
      <c r="NQI290" s="19">
        <f>IF(NQI282&gt;=NQJ97,1,0)</f>
        <v>1</v>
      </c>
      <c r="NQJ290" s="141"/>
      <c r="NQK290" s="18"/>
      <c r="NQL290" s="141" t="s">
        <v>55</v>
      </c>
      <c r="NQM290" s="36" t="s">
        <v>54</v>
      </c>
      <c r="NQN290" s="141"/>
      <c r="NQO290" s="141"/>
      <c r="NQP290" s="141"/>
      <c r="NQQ290" s="141"/>
      <c r="NQR290" s="19">
        <f>IF(NQR282&gt;=NQS97,1,0)</f>
        <v>1</v>
      </c>
      <c r="NQS290" s="141"/>
      <c r="NQT290" s="18"/>
      <c r="NQU290" s="141" t="s">
        <v>55</v>
      </c>
      <c r="NQV290" s="36" t="s">
        <v>54</v>
      </c>
      <c r="NQW290" s="141"/>
      <c r="NQX290" s="141"/>
      <c r="NQY290" s="141"/>
      <c r="NQZ290" s="141"/>
      <c r="NRA290" s="19">
        <f>IF(NRA282&gt;=NRB97,1,0)</f>
        <v>1</v>
      </c>
      <c r="NRB290" s="141"/>
      <c r="NRC290" s="18"/>
      <c r="NRD290" s="141" t="s">
        <v>55</v>
      </c>
      <c r="NRE290" s="36" t="s">
        <v>54</v>
      </c>
      <c r="NRF290" s="141"/>
      <c r="NRG290" s="141"/>
      <c r="NRH290" s="141"/>
      <c r="NRI290" s="141"/>
      <c r="NRJ290" s="19">
        <f>IF(NRJ282&gt;=NRK97,1,0)</f>
        <v>1</v>
      </c>
      <c r="NRK290" s="141"/>
      <c r="NRL290" s="18"/>
      <c r="NRM290" s="141" t="s">
        <v>55</v>
      </c>
      <c r="NRN290" s="36" t="s">
        <v>54</v>
      </c>
      <c r="NRO290" s="141"/>
      <c r="NRP290" s="141"/>
      <c r="NRQ290" s="141"/>
      <c r="NRR290" s="141"/>
      <c r="NRS290" s="19">
        <f>IF(NRS282&gt;=NRT97,1,0)</f>
        <v>1</v>
      </c>
      <c r="NRT290" s="141"/>
      <c r="NRU290" s="18"/>
      <c r="NRV290" s="141" t="s">
        <v>55</v>
      </c>
      <c r="NRW290" s="36" t="s">
        <v>54</v>
      </c>
      <c r="NRX290" s="141"/>
      <c r="NRY290" s="141"/>
      <c r="NRZ290" s="141"/>
      <c r="NSA290" s="141"/>
      <c r="NSB290" s="19">
        <f>IF(NSB282&gt;=NSC97,1,0)</f>
        <v>1</v>
      </c>
      <c r="NSC290" s="141"/>
      <c r="NSD290" s="18"/>
      <c r="NSE290" s="141" t="s">
        <v>55</v>
      </c>
      <c r="NSF290" s="36" t="s">
        <v>54</v>
      </c>
      <c r="NSG290" s="141"/>
      <c r="NSH290" s="141"/>
      <c r="NSI290" s="141"/>
      <c r="NSJ290" s="141"/>
      <c r="NSK290" s="19">
        <f>IF(NSK282&gt;=NSL97,1,0)</f>
        <v>1</v>
      </c>
      <c r="NSL290" s="141"/>
      <c r="NSM290" s="18"/>
      <c r="NSN290" s="141" t="s">
        <v>55</v>
      </c>
      <c r="NSO290" s="36" t="s">
        <v>54</v>
      </c>
      <c r="NSP290" s="141"/>
      <c r="NSQ290" s="141"/>
      <c r="NSR290" s="141"/>
      <c r="NSS290" s="141"/>
      <c r="NST290" s="19">
        <f>IF(NST282&gt;=NSU97,1,0)</f>
        <v>1</v>
      </c>
      <c r="NSU290" s="141"/>
      <c r="NSV290" s="18"/>
      <c r="NSW290" s="141" t="s">
        <v>55</v>
      </c>
      <c r="NSX290" s="36" t="s">
        <v>54</v>
      </c>
      <c r="NSY290" s="141"/>
      <c r="NSZ290" s="141"/>
      <c r="NTA290" s="141"/>
      <c r="NTB290" s="141"/>
      <c r="NTC290" s="19">
        <f>IF(NTC282&gt;=NTD97,1,0)</f>
        <v>1</v>
      </c>
      <c r="NTD290" s="141"/>
      <c r="NTE290" s="18"/>
      <c r="NTF290" s="141" t="s">
        <v>55</v>
      </c>
      <c r="NTG290" s="36" t="s">
        <v>54</v>
      </c>
      <c r="NTH290" s="141"/>
      <c r="NTI290" s="141"/>
      <c r="NTJ290" s="141"/>
      <c r="NTK290" s="141"/>
      <c r="NTL290" s="19">
        <f>IF(NTL282&gt;=NTM97,1,0)</f>
        <v>1</v>
      </c>
      <c r="NTM290" s="141"/>
      <c r="NTN290" s="18"/>
      <c r="NTO290" s="141" t="s">
        <v>55</v>
      </c>
      <c r="NTP290" s="36" t="s">
        <v>54</v>
      </c>
      <c r="NTQ290" s="141"/>
      <c r="NTR290" s="141"/>
      <c r="NTS290" s="141"/>
      <c r="NTT290" s="141"/>
      <c r="NTU290" s="19">
        <f>IF(NTU282&gt;=NTV97,1,0)</f>
        <v>1</v>
      </c>
      <c r="NTV290" s="141"/>
      <c r="NTW290" s="18"/>
      <c r="NTX290" s="141" t="s">
        <v>55</v>
      </c>
      <c r="NTY290" s="36" t="s">
        <v>54</v>
      </c>
      <c r="NTZ290" s="141"/>
      <c r="NUA290" s="141"/>
      <c r="NUB290" s="141"/>
      <c r="NUC290" s="141"/>
      <c r="NUD290" s="19">
        <f>IF(NUD282&gt;=NUE97,1,0)</f>
        <v>1</v>
      </c>
      <c r="NUE290" s="141"/>
      <c r="NUF290" s="18"/>
      <c r="NUG290" s="141" t="s">
        <v>55</v>
      </c>
      <c r="NUH290" s="36" t="s">
        <v>54</v>
      </c>
      <c r="NUI290" s="141"/>
      <c r="NUJ290" s="141"/>
      <c r="NUK290" s="141"/>
      <c r="NUL290" s="141"/>
      <c r="NUM290" s="19">
        <f>IF(NUM282&gt;=NUN97,1,0)</f>
        <v>1</v>
      </c>
      <c r="NUN290" s="141"/>
      <c r="NUO290" s="18"/>
      <c r="NUP290" s="141" t="s">
        <v>55</v>
      </c>
      <c r="NUQ290" s="36" t="s">
        <v>54</v>
      </c>
      <c r="NUR290" s="141"/>
      <c r="NUS290" s="141"/>
      <c r="NUT290" s="141"/>
      <c r="NUU290" s="141"/>
      <c r="NUV290" s="19">
        <f>IF(NUV282&gt;=NUW97,1,0)</f>
        <v>1</v>
      </c>
      <c r="NUW290" s="141"/>
      <c r="NUX290" s="18"/>
      <c r="NUY290" s="141" t="s">
        <v>55</v>
      </c>
      <c r="NUZ290" s="36" t="s">
        <v>54</v>
      </c>
      <c r="NVA290" s="141"/>
      <c r="NVB290" s="141"/>
      <c r="NVC290" s="141"/>
      <c r="NVD290" s="141"/>
      <c r="NVE290" s="19">
        <f>IF(NVE282&gt;=NVF97,1,0)</f>
        <v>1</v>
      </c>
      <c r="NVF290" s="141"/>
      <c r="NVG290" s="18"/>
      <c r="NVH290" s="141" t="s">
        <v>55</v>
      </c>
      <c r="NVI290" s="36" t="s">
        <v>54</v>
      </c>
      <c r="NVJ290" s="141"/>
      <c r="NVK290" s="141"/>
      <c r="NVL290" s="141"/>
      <c r="NVM290" s="141"/>
      <c r="NVN290" s="19">
        <f>IF(NVN282&gt;=NVO97,1,0)</f>
        <v>1</v>
      </c>
      <c r="NVO290" s="141"/>
      <c r="NVP290" s="18"/>
      <c r="NVQ290" s="141" t="s">
        <v>55</v>
      </c>
      <c r="NVR290" s="36" t="s">
        <v>54</v>
      </c>
      <c r="NVS290" s="141"/>
      <c r="NVT290" s="141"/>
      <c r="NVU290" s="141"/>
      <c r="NVV290" s="141"/>
      <c r="NVW290" s="19">
        <f>IF(NVW282&gt;=NVX97,1,0)</f>
        <v>1</v>
      </c>
      <c r="NVX290" s="141"/>
      <c r="NVY290" s="18"/>
      <c r="NVZ290" s="141" t="s">
        <v>55</v>
      </c>
      <c r="NWA290" s="36" t="s">
        <v>54</v>
      </c>
      <c r="NWB290" s="141"/>
      <c r="NWC290" s="141"/>
      <c r="NWD290" s="141"/>
      <c r="NWE290" s="141"/>
      <c r="NWF290" s="19">
        <f>IF(NWF282&gt;=NWG97,1,0)</f>
        <v>1</v>
      </c>
      <c r="NWG290" s="141"/>
      <c r="NWH290" s="18"/>
      <c r="NWI290" s="141" t="s">
        <v>55</v>
      </c>
      <c r="NWJ290" s="36" t="s">
        <v>54</v>
      </c>
      <c r="NWK290" s="141"/>
      <c r="NWL290" s="141"/>
      <c r="NWM290" s="141"/>
      <c r="NWN290" s="141"/>
      <c r="NWO290" s="19">
        <f>IF(NWO282&gt;=NWP97,1,0)</f>
        <v>1</v>
      </c>
      <c r="NWP290" s="141"/>
      <c r="NWQ290" s="18"/>
      <c r="NWR290" s="141" t="s">
        <v>55</v>
      </c>
      <c r="NWS290" s="36" t="s">
        <v>54</v>
      </c>
      <c r="NWT290" s="141"/>
      <c r="NWU290" s="141"/>
      <c r="NWV290" s="141"/>
      <c r="NWW290" s="141"/>
      <c r="NWX290" s="19">
        <f>IF(NWX282&gt;=NWY97,1,0)</f>
        <v>1</v>
      </c>
      <c r="NWY290" s="141"/>
      <c r="NWZ290" s="18"/>
      <c r="NXA290" s="141" t="s">
        <v>55</v>
      </c>
      <c r="NXB290" s="36" t="s">
        <v>54</v>
      </c>
      <c r="NXC290" s="141"/>
      <c r="NXD290" s="141"/>
      <c r="NXE290" s="141"/>
      <c r="NXF290" s="141"/>
      <c r="NXG290" s="19">
        <f>IF(NXG282&gt;=NXH97,1,0)</f>
        <v>1</v>
      </c>
      <c r="NXH290" s="141"/>
      <c r="NXI290" s="18"/>
      <c r="NXJ290" s="141" t="s">
        <v>55</v>
      </c>
      <c r="NXK290" s="36" t="s">
        <v>54</v>
      </c>
      <c r="NXL290" s="141"/>
      <c r="NXM290" s="141"/>
      <c r="NXN290" s="141"/>
      <c r="NXO290" s="141"/>
      <c r="NXP290" s="19">
        <f>IF(NXP282&gt;=NXQ97,1,0)</f>
        <v>1</v>
      </c>
      <c r="NXQ290" s="141"/>
      <c r="NXR290" s="18"/>
      <c r="NXS290" s="141" t="s">
        <v>55</v>
      </c>
      <c r="NXT290" s="36" t="s">
        <v>54</v>
      </c>
      <c r="NXU290" s="141"/>
      <c r="NXV290" s="141"/>
      <c r="NXW290" s="141"/>
      <c r="NXX290" s="141"/>
      <c r="NXY290" s="19">
        <f>IF(NXY282&gt;=NXZ97,1,0)</f>
        <v>1</v>
      </c>
      <c r="NXZ290" s="141"/>
      <c r="NYA290" s="18"/>
      <c r="NYB290" s="141" t="s">
        <v>55</v>
      </c>
      <c r="NYC290" s="36" t="s">
        <v>54</v>
      </c>
      <c r="NYD290" s="141"/>
      <c r="NYE290" s="141"/>
      <c r="NYF290" s="141"/>
      <c r="NYG290" s="141"/>
      <c r="NYH290" s="19">
        <f>IF(NYH282&gt;=NYI97,1,0)</f>
        <v>1</v>
      </c>
      <c r="NYI290" s="141"/>
      <c r="NYJ290" s="18"/>
      <c r="NYK290" s="141" t="s">
        <v>55</v>
      </c>
      <c r="NYL290" s="36" t="s">
        <v>54</v>
      </c>
      <c r="NYM290" s="141"/>
      <c r="NYN290" s="141"/>
      <c r="NYO290" s="141"/>
      <c r="NYP290" s="141"/>
      <c r="NYQ290" s="19">
        <f>IF(NYQ282&gt;=NYR97,1,0)</f>
        <v>1</v>
      </c>
      <c r="NYR290" s="141"/>
      <c r="NYS290" s="18"/>
      <c r="NYT290" s="141" t="s">
        <v>55</v>
      </c>
      <c r="NYU290" s="36" t="s">
        <v>54</v>
      </c>
      <c r="NYV290" s="141"/>
      <c r="NYW290" s="141"/>
      <c r="NYX290" s="141"/>
      <c r="NYY290" s="141"/>
      <c r="NYZ290" s="19">
        <f>IF(NYZ282&gt;=NZA97,1,0)</f>
        <v>1</v>
      </c>
      <c r="NZA290" s="141"/>
      <c r="NZB290" s="18"/>
      <c r="NZC290" s="141" t="s">
        <v>55</v>
      </c>
      <c r="NZD290" s="36" t="s">
        <v>54</v>
      </c>
      <c r="NZE290" s="141"/>
      <c r="NZF290" s="141"/>
      <c r="NZG290" s="141"/>
      <c r="NZH290" s="141"/>
      <c r="NZI290" s="19">
        <f>IF(NZI282&gt;=NZJ97,1,0)</f>
        <v>1</v>
      </c>
      <c r="NZJ290" s="141"/>
      <c r="NZK290" s="18"/>
      <c r="NZL290" s="141" t="s">
        <v>55</v>
      </c>
      <c r="NZM290" s="36" t="s">
        <v>54</v>
      </c>
      <c r="NZN290" s="141"/>
      <c r="NZO290" s="141"/>
      <c r="NZP290" s="141"/>
      <c r="NZQ290" s="141"/>
      <c r="NZR290" s="19">
        <f>IF(NZR282&gt;=NZS97,1,0)</f>
        <v>1</v>
      </c>
      <c r="NZS290" s="141"/>
      <c r="NZT290" s="18"/>
      <c r="NZU290" s="141" t="s">
        <v>55</v>
      </c>
      <c r="NZV290" s="36" t="s">
        <v>54</v>
      </c>
      <c r="NZW290" s="141"/>
      <c r="NZX290" s="141"/>
      <c r="NZY290" s="141"/>
      <c r="NZZ290" s="141"/>
      <c r="OAA290" s="19">
        <f>IF(OAA282&gt;=OAB97,1,0)</f>
        <v>1</v>
      </c>
      <c r="OAB290" s="141"/>
      <c r="OAC290" s="18"/>
      <c r="OAD290" s="141" t="s">
        <v>55</v>
      </c>
      <c r="OAE290" s="36" t="s">
        <v>54</v>
      </c>
      <c r="OAF290" s="141"/>
      <c r="OAG290" s="141"/>
      <c r="OAH290" s="141"/>
      <c r="OAI290" s="141"/>
      <c r="OAJ290" s="19">
        <f>IF(OAJ282&gt;=OAK97,1,0)</f>
        <v>1</v>
      </c>
      <c r="OAK290" s="141"/>
      <c r="OAL290" s="18"/>
      <c r="OAM290" s="141" t="s">
        <v>55</v>
      </c>
      <c r="OAN290" s="36" t="s">
        <v>54</v>
      </c>
      <c r="OAO290" s="141"/>
      <c r="OAP290" s="141"/>
      <c r="OAQ290" s="141"/>
      <c r="OAR290" s="141"/>
      <c r="OAS290" s="19">
        <f>IF(OAS282&gt;=OAT97,1,0)</f>
        <v>1</v>
      </c>
      <c r="OAT290" s="141"/>
      <c r="OAU290" s="18"/>
      <c r="OAV290" s="141" t="s">
        <v>55</v>
      </c>
      <c r="OAW290" s="36" t="s">
        <v>54</v>
      </c>
      <c r="OAX290" s="141"/>
      <c r="OAY290" s="141"/>
      <c r="OAZ290" s="141"/>
      <c r="OBA290" s="141"/>
      <c r="OBB290" s="19">
        <f>IF(OBB282&gt;=OBC97,1,0)</f>
        <v>1</v>
      </c>
      <c r="OBC290" s="141"/>
      <c r="OBD290" s="18"/>
      <c r="OBE290" s="141" t="s">
        <v>55</v>
      </c>
      <c r="OBF290" s="36" t="s">
        <v>54</v>
      </c>
      <c r="OBG290" s="141"/>
      <c r="OBH290" s="141"/>
      <c r="OBI290" s="141"/>
      <c r="OBJ290" s="141"/>
      <c r="OBK290" s="19">
        <f>IF(OBK282&gt;=OBL97,1,0)</f>
        <v>1</v>
      </c>
      <c r="OBL290" s="141"/>
      <c r="OBM290" s="18"/>
      <c r="OBN290" s="141" t="s">
        <v>55</v>
      </c>
      <c r="OBO290" s="36" t="s">
        <v>54</v>
      </c>
      <c r="OBP290" s="141"/>
      <c r="OBQ290" s="141"/>
      <c r="OBR290" s="141"/>
      <c r="OBS290" s="141"/>
      <c r="OBT290" s="19">
        <f>IF(OBT282&gt;=OBU97,1,0)</f>
        <v>1</v>
      </c>
      <c r="OBU290" s="141"/>
      <c r="OBV290" s="18"/>
      <c r="OBW290" s="141" t="s">
        <v>55</v>
      </c>
      <c r="OBX290" s="36" t="s">
        <v>54</v>
      </c>
      <c r="OBY290" s="141"/>
      <c r="OBZ290" s="141"/>
      <c r="OCA290" s="141"/>
      <c r="OCB290" s="141"/>
      <c r="OCC290" s="19">
        <f>IF(OCC282&gt;=OCD97,1,0)</f>
        <v>1</v>
      </c>
      <c r="OCD290" s="141"/>
      <c r="OCE290" s="18"/>
      <c r="OCF290" s="141" t="s">
        <v>55</v>
      </c>
      <c r="OCG290" s="36" t="s">
        <v>54</v>
      </c>
      <c r="OCH290" s="141"/>
      <c r="OCI290" s="141"/>
      <c r="OCJ290" s="141"/>
      <c r="OCK290" s="141"/>
      <c r="OCL290" s="19">
        <f>IF(OCL282&gt;=OCM97,1,0)</f>
        <v>1</v>
      </c>
      <c r="OCM290" s="141"/>
      <c r="OCN290" s="18"/>
      <c r="OCO290" s="141" t="s">
        <v>55</v>
      </c>
      <c r="OCP290" s="36" t="s">
        <v>54</v>
      </c>
      <c r="OCQ290" s="141"/>
      <c r="OCR290" s="141"/>
      <c r="OCS290" s="141"/>
      <c r="OCT290" s="141"/>
      <c r="OCU290" s="19">
        <f>IF(OCU282&gt;=OCV97,1,0)</f>
        <v>1</v>
      </c>
      <c r="OCV290" s="141"/>
      <c r="OCW290" s="18"/>
      <c r="OCX290" s="141" t="s">
        <v>55</v>
      </c>
      <c r="OCY290" s="36" t="s">
        <v>54</v>
      </c>
      <c r="OCZ290" s="141"/>
      <c r="ODA290" s="141"/>
      <c r="ODB290" s="141"/>
      <c r="ODC290" s="141"/>
      <c r="ODD290" s="19">
        <f>IF(ODD282&gt;=ODE97,1,0)</f>
        <v>1</v>
      </c>
      <c r="ODE290" s="141"/>
      <c r="ODF290" s="18"/>
      <c r="ODG290" s="141" t="s">
        <v>55</v>
      </c>
      <c r="ODH290" s="36" t="s">
        <v>54</v>
      </c>
      <c r="ODI290" s="141"/>
      <c r="ODJ290" s="141"/>
      <c r="ODK290" s="141"/>
      <c r="ODL290" s="141"/>
      <c r="ODM290" s="19">
        <f>IF(ODM282&gt;=ODN97,1,0)</f>
        <v>1</v>
      </c>
      <c r="ODN290" s="141"/>
      <c r="ODO290" s="18"/>
      <c r="ODP290" s="141" t="s">
        <v>55</v>
      </c>
      <c r="ODQ290" s="36" t="s">
        <v>54</v>
      </c>
      <c r="ODR290" s="141"/>
      <c r="ODS290" s="141"/>
      <c r="ODT290" s="141"/>
      <c r="ODU290" s="141"/>
      <c r="ODV290" s="19">
        <f>IF(ODV282&gt;=ODW97,1,0)</f>
        <v>1</v>
      </c>
      <c r="ODW290" s="141"/>
      <c r="ODX290" s="18"/>
      <c r="ODY290" s="141" t="s">
        <v>55</v>
      </c>
      <c r="ODZ290" s="36" t="s">
        <v>54</v>
      </c>
      <c r="OEA290" s="141"/>
      <c r="OEB290" s="141"/>
      <c r="OEC290" s="141"/>
      <c r="OED290" s="141"/>
      <c r="OEE290" s="19">
        <f>IF(OEE282&gt;=OEF97,1,0)</f>
        <v>1</v>
      </c>
      <c r="OEF290" s="141"/>
      <c r="OEG290" s="18"/>
      <c r="OEH290" s="141" t="s">
        <v>55</v>
      </c>
      <c r="OEI290" s="36" t="s">
        <v>54</v>
      </c>
      <c r="OEJ290" s="141"/>
      <c r="OEK290" s="141"/>
      <c r="OEL290" s="141"/>
      <c r="OEM290" s="141"/>
      <c r="OEN290" s="19">
        <f>IF(OEN282&gt;=OEO97,1,0)</f>
        <v>1</v>
      </c>
      <c r="OEO290" s="141"/>
      <c r="OEP290" s="18"/>
      <c r="OEQ290" s="141" t="s">
        <v>55</v>
      </c>
      <c r="OER290" s="36" t="s">
        <v>54</v>
      </c>
      <c r="OES290" s="141"/>
      <c r="OET290" s="141"/>
      <c r="OEU290" s="141"/>
      <c r="OEV290" s="141"/>
      <c r="OEW290" s="19">
        <f>IF(OEW282&gt;=OEX97,1,0)</f>
        <v>1</v>
      </c>
      <c r="OEX290" s="141"/>
      <c r="OEY290" s="18"/>
      <c r="OEZ290" s="141" t="s">
        <v>55</v>
      </c>
      <c r="OFA290" s="36" t="s">
        <v>54</v>
      </c>
      <c r="OFB290" s="141"/>
      <c r="OFC290" s="141"/>
      <c r="OFD290" s="141"/>
      <c r="OFE290" s="141"/>
      <c r="OFF290" s="19">
        <f>IF(OFF282&gt;=OFG97,1,0)</f>
        <v>1</v>
      </c>
      <c r="OFG290" s="141"/>
      <c r="OFH290" s="18"/>
      <c r="OFI290" s="141" t="s">
        <v>55</v>
      </c>
      <c r="OFJ290" s="36" t="s">
        <v>54</v>
      </c>
      <c r="OFK290" s="141"/>
      <c r="OFL290" s="141"/>
      <c r="OFM290" s="141"/>
      <c r="OFN290" s="141"/>
      <c r="OFO290" s="19">
        <f>IF(OFO282&gt;=OFP97,1,0)</f>
        <v>1</v>
      </c>
      <c r="OFP290" s="141"/>
      <c r="OFQ290" s="18"/>
      <c r="OFR290" s="141" t="s">
        <v>55</v>
      </c>
      <c r="OFS290" s="36" t="s">
        <v>54</v>
      </c>
      <c r="OFT290" s="141"/>
      <c r="OFU290" s="141"/>
      <c r="OFV290" s="141"/>
      <c r="OFW290" s="141"/>
      <c r="OFX290" s="19">
        <f>IF(OFX282&gt;=OFY97,1,0)</f>
        <v>1</v>
      </c>
      <c r="OFY290" s="141"/>
      <c r="OFZ290" s="18"/>
      <c r="OGA290" s="141" t="s">
        <v>55</v>
      </c>
      <c r="OGB290" s="36" t="s">
        <v>54</v>
      </c>
      <c r="OGC290" s="141"/>
      <c r="OGD290" s="141"/>
      <c r="OGE290" s="141"/>
      <c r="OGF290" s="141"/>
      <c r="OGG290" s="19">
        <f>IF(OGG282&gt;=OGH97,1,0)</f>
        <v>1</v>
      </c>
      <c r="OGH290" s="141"/>
      <c r="OGI290" s="18"/>
      <c r="OGJ290" s="141" t="s">
        <v>55</v>
      </c>
      <c r="OGK290" s="36" t="s">
        <v>54</v>
      </c>
      <c r="OGL290" s="141"/>
      <c r="OGM290" s="141"/>
      <c r="OGN290" s="141"/>
      <c r="OGO290" s="141"/>
      <c r="OGP290" s="19">
        <f>IF(OGP282&gt;=OGQ97,1,0)</f>
        <v>1</v>
      </c>
      <c r="OGQ290" s="141"/>
      <c r="OGR290" s="18"/>
      <c r="OGS290" s="141" t="s">
        <v>55</v>
      </c>
      <c r="OGT290" s="36" t="s">
        <v>54</v>
      </c>
      <c r="OGU290" s="141"/>
      <c r="OGV290" s="141"/>
      <c r="OGW290" s="141"/>
      <c r="OGX290" s="141"/>
      <c r="OGY290" s="19">
        <f>IF(OGY282&gt;=OGZ97,1,0)</f>
        <v>1</v>
      </c>
      <c r="OGZ290" s="141"/>
      <c r="OHA290" s="18"/>
      <c r="OHB290" s="141" t="s">
        <v>55</v>
      </c>
      <c r="OHC290" s="36" t="s">
        <v>54</v>
      </c>
      <c r="OHD290" s="141"/>
      <c r="OHE290" s="141"/>
      <c r="OHF290" s="141"/>
      <c r="OHG290" s="141"/>
      <c r="OHH290" s="19">
        <f>IF(OHH282&gt;=OHI97,1,0)</f>
        <v>1</v>
      </c>
      <c r="OHI290" s="141"/>
      <c r="OHJ290" s="18"/>
      <c r="OHK290" s="141" t="s">
        <v>55</v>
      </c>
      <c r="OHL290" s="36" t="s">
        <v>54</v>
      </c>
      <c r="OHM290" s="141"/>
      <c r="OHN290" s="141"/>
      <c r="OHO290" s="141"/>
      <c r="OHP290" s="141"/>
      <c r="OHQ290" s="19">
        <f>IF(OHQ282&gt;=OHR97,1,0)</f>
        <v>1</v>
      </c>
      <c r="OHR290" s="141"/>
      <c r="OHS290" s="18"/>
      <c r="OHT290" s="141" t="s">
        <v>55</v>
      </c>
      <c r="OHU290" s="36" t="s">
        <v>54</v>
      </c>
      <c r="OHV290" s="141"/>
      <c r="OHW290" s="141"/>
      <c r="OHX290" s="141"/>
      <c r="OHY290" s="141"/>
      <c r="OHZ290" s="19">
        <f>IF(OHZ282&gt;=OIA97,1,0)</f>
        <v>1</v>
      </c>
      <c r="OIA290" s="141"/>
      <c r="OIB290" s="18"/>
      <c r="OIC290" s="141" t="s">
        <v>55</v>
      </c>
      <c r="OID290" s="36" t="s">
        <v>54</v>
      </c>
      <c r="OIE290" s="141"/>
      <c r="OIF290" s="141"/>
      <c r="OIG290" s="141"/>
      <c r="OIH290" s="141"/>
      <c r="OII290" s="19">
        <f>IF(OII282&gt;=OIJ97,1,0)</f>
        <v>1</v>
      </c>
      <c r="OIJ290" s="141"/>
      <c r="OIK290" s="18"/>
      <c r="OIL290" s="141" t="s">
        <v>55</v>
      </c>
      <c r="OIM290" s="36" t="s">
        <v>54</v>
      </c>
      <c r="OIN290" s="141"/>
      <c r="OIO290" s="141"/>
      <c r="OIP290" s="141"/>
      <c r="OIQ290" s="141"/>
      <c r="OIR290" s="19">
        <f>IF(OIR282&gt;=OIS97,1,0)</f>
        <v>1</v>
      </c>
      <c r="OIS290" s="141"/>
      <c r="OIT290" s="18"/>
      <c r="OIU290" s="141" t="s">
        <v>55</v>
      </c>
      <c r="OIV290" s="36" t="s">
        <v>54</v>
      </c>
      <c r="OIW290" s="141"/>
      <c r="OIX290" s="141"/>
      <c r="OIY290" s="141"/>
      <c r="OIZ290" s="141"/>
      <c r="OJA290" s="19">
        <f>IF(OJA282&gt;=OJB97,1,0)</f>
        <v>1</v>
      </c>
      <c r="OJB290" s="141"/>
      <c r="OJC290" s="18"/>
      <c r="OJD290" s="141" t="s">
        <v>55</v>
      </c>
      <c r="OJE290" s="36" t="s">
        <v>54</v>
      </c>
      <c r="OJF290" s="141"/>
      <c r="OJG290" s="141"/>
      <c r="OJH290" s="141"/>
      <c r="OJI290" s="141"/>
      <c r="OJJ290" s="19">
        <f>IF(OJJ282&gt;=OJK97,1,0)</f>
        <v>1</v>
      </c>
      <c r="OJK290" s="141"/>
      <c r="OJL290" s="18"/>
      <c r="OJM290" s="141" t="s">
        <v>55</v>
      </c>
      <c r="OJN290" s="36" t="s">
        <v>54</v>
      </c>
      <c r="OJO290" s="141"/>
      <c r="OJP290" s="141"/>
      <c r="OJQ290" s="141"/>
      <c r="OJR290" s="141"/>
      <c r="OJS290" s="19">
        <f>IF(OJS282&gt;=OJT97,1,0)</f>
        <v>1</v>
      </c>
      <c r="OJT290" s="141"/>
      <c r="OJU290" s="18"/>
      <c r="OJV290" s="141" t="s">
        <v>55</v>
      </c>
      <c r="OJW290" s="36" t="s">
        <v>54</v>
      </c>
      <c r="OJX290" s="141"/>
      <c r="OJY290" s="141"/>
      <c r="OJZ290" s="141"/>
      <c r="OKA290" s="141"/>
      <c r="OKB290" s="19">
        <f>IF(OKB282&gt;=OKC97,1,0)</f>
        <v>1</v>
      </c>
      <c r="OKC290" s="141"/>
      <c r="OKD290" s="18"/>
      <c r="OKE290" s="141" t="s">
        <v>55</v>
      </c>
      <c r="OKF290" s="36" t="s">
        <v>54</v>
      </c>
      <c r="OKG290" s="141"/>
      <c r="OKH290" s="141"/>
      <c r="OKI290" s="141"/>
      <c r="OKJ290" s="141"/>
      <c r="OKK290" s="19">
        <f>IF(OKK282&gt;=OKL97,1,0)</f>
        <v>1</v>
      </c>
      <c r="OKL290" s="141"/>
      <c r="OKM290" s="18"/>
      <c r="OKN290" s="141" t="s">
        <v>55</v>
      </c>
      <c r="OKO290" s="36" t="s">
        <v>54</v>
      </c>
      <c r="OKP290" s="141"/>
      <c r="OKQ290" s="141"/>
      <c r="OKR290" s="141"/>
      <c r="OKS290" s="141"/>
      <c r="OKT290" s="19">
        <f>IF(OKT282&gt;=OKU97,1,0)</f>
        <v>1</v>
      </c>
      <c r="OKU290" s="141"/>
      <c r="OKV290" s="18"/>
      <c r="OKW290" s="141" t="s">
        <v>55</v>
      </c>
      <c r="OKX290" s="36" t="s">
        <v>54</v>
      </c>
      <c r="OKY290" s="141"/>
      <c r="OKZ290" s="141"/>
      <c r="OLA290" s="141"/>
      <c r="OLB290" s="141"/>
      <c r="OLC290" s="19">
        <f>IF(OLC282&gt;=OLD97,1,0)</f>
        <v>1</v>
      </c>
      <c r="OLD290" s="141"/>
      <c r="OLE290" s="18"/>
      <c r="OLF290" s="141" t="s">
        <v>55</v>
      </c>
      <c r="OLG290" s="36" t="s">
        <v>54</v>
      </c>
      <c r="OLH290" s="141"/>
      <c r="OLI290" s="141"/>
      <c r="OLJ290" s="141"/>
      <c r="OLK290" s="141"/>
      <c r="OLL290" s="19">
        <f>IF(OLL282&gt;=OLM97,1,0)</f>
        <v>1</v>
      </c>
      <c r="OLM290" s="141"/>
      <c r="OLN290" s="18"/>
      <c r="OLO290" s="141" t="s">
        <v>55</v>
      </c>
      <c r="OLP290" s="36" t="s">
        <v>54</v>
      </c>
      <c r="OLQ290" s="141"/>
      <c r="OLR290" s="141"/>
      <c r="OLS290" s="141"/>
      <c r="OLT290" s="141"/>
      <c r="OLU290" s="19">
        <f>IF(OLU282&gt;=OLV97,1,0)</f>
        <v>1</v>
      </c>
      <c r="OLV290" s="141"/>
      <c r="OLW290" s="18"/>
      <c r="OLX290" s="141" t="s">
        <v>55</v>
      </c>
      <c r="OLY290" s="36" t="s">
        <v>54</v>
      </c>
      <c r="OLZ290" s="141"/>
      <c r="OMA290" s="141"/>
      <c r="OMB290" s="141"/>
      <c r="OMC290" s="141"/>
      <c r="OMD290" s="19">
        <f>IF(OMD282&gt;=OME97,1,0)</f>
        <v>1</v>
      </c>
      <c r="OME290" s="141"/>
      <c r="OMF290" s="18"/>
      <c r="OMG290" s="141" t="s">
        <v>55</v>
      </c>
      <c r="OMH290" s="36" t="s">
        <v>54</v>
      </c>
      <c r="OMI290" s="141"/>
      <c r="OMJ290" s="141"/>
      <c r="OMK290" s="141"/>
      <c r="OML290" s="141"/>
      <c r="OMM290" s="19">
        <f>IF(OMM282&gt;=OMN97,1,0)</f>
        <v>1</v>
      </c>
      <c r="OMN290" s="141"/>
      <c r="OMO290" s="18"/>
      <c r="OMP290" s="141" t="s">
        <v>55</v>
      </c>
      <c r="OMQ290" s="36" t="s">
        <v>54</v>
      </c>
      <c r="OMR290" s="141"/>
      <c r="OMS290" s="141"/>
      <c r="OMT290" s="141"/>
      <c r="OMU290" s="141"/>
      <c r="OMV290" s="19">
        <f>IF(OMV282&gt;=OMW97,1,0)</f>
        <v>1</v>
      </c>
      <c r="OMW290" s="141"/>
      <c r="OMX290" s="18"/>
      <c r="OMY290" s="141" t="s">
        <v>55</v>
      </c>
      <c r="OMZ290" s="36" t="s">
        <v>54</v>
      </c>
      <c r="ONA290" s="141"/>
      <c r="ONB290" s="141"/>
      <c r="ONC290" s="141"/>
      <c r="OND290" s="141"/>
      <c r="ONE290" s="19">
        <f>IF(ONE282&gt;=ONF97,1,0)</f>
        <v>1</v>
      </c>
      <c r="ONF290" s="141"/>
      <c r="ONG290" s="18"/>
      <c r="ONH290" s="141" t="s">
        <v>55</v>
      </c>
      <c r="ONI290" s="36" t="s">
        <v>54</v>
      </c>
      <c r="ONJ290" s="141"/>
      <c r="ONK290" s="141"/>
      <c r="ONL290" s="141"/>
      <c r="ONM290" s="141"/>
      <c r="ONN290" s="19">
        <f>IF(ONN282&gt;=ONO97,1,0)</f>
        <v>1</v>
      </c>
      <c r="ONO290" s="141"/>
      <c r="ONP290" s="18"/>
      <c r="ONQ290" s="141" t="s">
        <v>55</v>
      </c>
      <c r="ONR290" s="36" t="s">
        <v>54</v>
      </c>
      <c r="ONS290" s="141"/>
      <c r="ONT290" s="141"/>
      <c r="ONU290" s="141"/>
      <c r="ONV290" s="141"/>
      <c r="ONW290" s="19">
        <f>IF(ONW282&gt;=ONX97,1,0)</f>
        <v>1</v>
      </c>
      <c r="ONX290" s="141"/>
      <c r="ONY290" s="18"/>
      <c r="ONZ290" s="141" t="s">
        <v>55</v>
      </c>
      <c r="OOA290" s="36" t="s">
        <v>54</v>
      </c>
      <c r="OOB290" s="141"/>
      <c r="OOC290" s="141"/>
      <c r="OOD290" s="141"/>
      <c r="OOE290" s="141"/>
      <c r="OOF290" s="19">
        <f>IF(OOF282&gt;=OOG97,1,0)</f>
        <v>1</v>
      </c>
      <c r="OOG290" s="141"/>
      <c r="OOH290" s="18"/>
      <c r="OOI290" s="141" t="s">
        <v>55</v>
      </c>
      <c r="OOJ290" s="36" t="s">
        <v>54</v>
      </c>
      <c r="OOK290" s="141"/>
      <c r="OOL290" s="141"/>
      <c r="OOM290" s="141"/>
      <c r="OON290" s="141"/>
      <c r="OOO290" s="19">
        <f>IF(OOO282&gt;=OOP97,1,0)</f>
        <v>1</v>
      </c>
      <c r="OOP290" s="141"/>
      <c r="OOQ290" s="18"/>
      <c r="OOR290" s="141" t="s">
        <v>55</v>
      </c>
      <c r="OOS290" s="36" t="s">
        <v>54</v>
      </c>
      <c r="OOT290" s="141"/>
      <c r="OOU290" s="141"/>
      <c r="OOV290" s="141"/>
      <c r="OOW290" s="141"/>
      <c r="OOX290" s="19">
        <f>IF(OOX282&gt;=OOY97,1,0)</f>
        <v>1</v>
      </c>
      <c r="OOY290" s="141"/>
      <c r="OOZ290" s="18"/>
      <c r="OPA290" s="141" t="s">
        <v>55</v>
      </c>
      <c r="OPB290" s="36" t="s">
        <v>54</v>
      </c>
      <c r="OPC290" s="141"/>
      <c r="OPD290" s="141"/>
      <c r="OPE290" s="141"/>
      <c r="OPF290" s="141"/>
      <c r="OPG290" s="19">
        <f>IF(OPG282&gt;=OPH97,1,0)</f>
        <v>1</v>
      </c>
      <c r="OPH290" s="141"/>
      <c r="OPI290" s="18"/>
      <c r="OPJ290" s="141" t="s">
        <v>55</v>
      </c>
      <c r="OPK290" s="36" t="s">
        <v>54</v>
      </c>
      <c r="OPL290" s="141"/>
      <c r="OPM290" s="141"/>
      <c r="OPN290" s="141"/>
      <c r="OPO290" s="141"/>
      <c r="OPP290" s="19">
        <f>IF(OPP282&gt;=OPQ97,1,0)</f>
        <v>1</v>
      </c>
      <c r="OPQ290" s="141"/>
      <c r="OPR290" s="18"/>
      <c r="OPS290" s="141" t="s">
        <v>55</v>
      </c>
      <c r="OPT290" s="36" t="s">
        <v>54</v>
      </c>
      <c r="OPU290" s="141"/>
      <c r="OPV290" s="141"/>
      <c r="OPW290" s="141"/>
      <c r="OPX290" s="141"/>
      <c r="OPY290" s="19">
        <f>IF(OPY282&gt;=OPZ97,1,0)</f>
        <v>1</v>
      </c>
      <c r="OPZ290" s="141"/>
      <c r="OQA290" s="18"/>
      <c r="OQB290" s="141" t="s">
        <v>55</v>
      </c>
      <c r="OQC290" s="36" t="s">
        <v>54</v>
      </c>
      <c r="OQD290" s="141"/>
      <c r="OQE290" s="141"/>
      <c r="OQF290" s="141"/>
      <c r="OQG290" s="141"/>
      <c r="OQH290" s="19">
        <f>IF(OQH282&gt;=OQI97,1,0)</f>
        <v>1</v>
      </c>
      <c r="OQI290" s="141"/>
      <c r="OQJ290" s="18"/>
      <c r="OQK290" s="141" t="s">
        <v>55</v>
      </c>
      <c r="OQL290" s="36" t="s">
        <v>54</v>
      </c>
      <c r="OQM290" s="141"/>
      <c r="OQN290" s="141"/>
      <c r="OQO290" s="141"/>
      <c r="OQP290" s="141"/>
      <c r="OQQ290" s="19">
        <f>IF(OQQ282&gt;=OQR97,1,0)</f>
        <v>1</v>
      </c>
      <c r="OQR290" s="141"/>
      <c r="OQS290" s="18"/>
      <c r="OQT290" s="141" t="s">
        <v>55</v>
      </c>
      <c r="OQU290" s="36" t="s">
        <v>54</v>
      </c>
      <c r="OQV290" s="141"/>
      <c r="OQW290" s="141"/>
      <c r="OQX290" s="141"/>
      <c r="OQY290" s="141"/>
      <c r="OQZ290" s="19">
        <f>IF(OQZ282&gt;=ORA97,1,0)</f>
        <v>1</v>
      </c>
      <c r="ORA290" s="141"/>
      <c r="ORB290" s="18"/>
      <c r="ORC290" s="141" t="s">
        <v>55</v>
      </c>
      <c r="ORD290" s="36" t="s">
        <v>54</v>
      </c>
      <c r="ORE290" s="141"/>
      <c r="ORF290" s="141"/>
      <c r="ORG290" s="141"/>
      <c r="ORH290" s="141"/>
      <c r="ORI290" s="19">
        <f>IF(ORI282&gt;=ORJ97,1,0)</f>
        <v>1</v>
      </c>
      <c r="ORJ290" s="141"/>
      <c r="ORK290" s="18"/>
      <c r="ORL290" s="141" t="s">
        <v>55</v>
      </c>
      <c r="ORM290" s="36" t="s">
        <v>54</v>
      </c>
      <c r="ORN290" s="141"/>
      <c r="ORO290" s="141"/>
      <c r="ORP290" s="141"/>
      <c r="ORQ290" s="141"/>
      <c r="ORR290" s="19">
        <f>IF(ORR282&gt;=ORS97,1,0)</f>
        <v>1</v>
      </c>
      <c r="ORS290" s="141"/>
      <c r="ORT290" s="18"/>
      <c r="ORU290" s="141" t="s">
        <v>55</v>
      </c>
      <c r="ORV290" s="36" t="s">
        <v>54</v>
      </c>
      <c r="ORW290" s="141"/>
      <c r="ORX290" s="141"/>
      <c r="ORY290" s="141"/>
      <c r="ORZ290" s="141"/>
      <c r="OSA290" s="19">
        <f>IF(OSA282&gt;=OSB97,1,0)</f>
        <v>1</v>
      </c>
      <c r="OSB290" s="141"/>
      <c r="OSC290" s="18"/>
      <c r="OSD290" s="141" t="s">
        <v>55</v>
      </c>
      <c r="OSE290" s="36" t="s">
        <v>54</v>
      </c>
      <c r="OSF290" s="141"/>
      <c r="OSG290" s="141"/>
      <c r="OSH290" s="141"/>
      <c r="OSI290" s="141"/>
      <c r="OSJ290" s="19">
        <f>IF(OSJ282&gt;=OSK97,1,0)</f>
        <v>1</v>
      </c>
      <c r="OSK290" s="141"/>
      <c r="OSL290" s="18"/>
      <c r="OSM290" s="141" t="s">
        <v>55</v>
      </c>
      <c r="OSN290" s="36" t="s">
        <v>54</v>
      </c>
      <c r="OSO290" s="141"/>
      <c r="OSP290" s="141"/>
      <c r="OSQ290" s="141"/>
      <c r="OSR290" s="141"/>
      <c r="OSS290" s="19">
        <f>IF(OSS282&gt;=OST97,1,0)</f>
        <v>1</v>
      </c>
      <c r="OST290" s="141"/>
      <c r="OSU290" s="18"/>
      <c r="OSV290" s="141" t="s">
        <v>55</v>
      </c>
      <c r="OSW290" s="36" t="s">
        <v>54</v>
      </c>
      <c r="OSX290" s="141"/>
      <c r="OSY290" s="141"/>
      <c r="OSZ290" s="141"/>
      <c r="OTA290" s="141"/>
      <c r="OTB290" s="19">
        <f>IF(OTB282&gt;=OTC97,1,0)</f>
        <v>1</v>
      </c>
      <c r="OTC290" s="141"/>
      <c r="OTD290" s="18"/>
      <c r="OTE290" s="141" t="s">
        <v>55</v>
      </c>
      <c r="OTF290" s="36" t="s">
        <v>54</v>
      </c>
      <c r="OTG290" s="141"/>
      <c r="OTH290" s="141"/>
      <c r="OTI290" s="141"/>
      <c r="OTJ290" s="141"/>
      <c r="OTK290" s="19">
        <f>IF(OTK282&gt;=OTL97,1,0)</f>
        <v>1</v>
      </c>
      <c r="OTL290" s="141"/>
      <c r="OTM290" s="18"/>
      <c r="OTN290" s="141" t="s">
        <v>55</v>
      </c>
      <c r="OTO290" s="36" t="s">
        <v>54</v>
      </c>
      <c r="OTP290" s="141"/>
      <c r="OTQ290" s="141"/>
      <c r="OTR290" s="141"/>
      <c r="OTS290" s="141"/>
      <c r="OTT290" s="19">
        <f>IF(OTT282&gt;=OTU97,1,0)</f>
        <v>1</v>
      </c>
      <c r="OTU290" s="141"/>
      <c r="OTV290" s="18"/>
      <c r="OTW290" s="141" t="s">
        <v>55</v>
      </c>
      <c r="OTX290" s="36" t="s">
        <v>54</v>
      </c>
      <c r="OTY290" s="141"/>
      <c r="OTZ290" s="141"/>
      <c r="OUA290" s="141"/>
      <c r="OUB290" s="141"/>
      <c r="OUC290" s="19">
        <f>IF(OUC282&gt;=OUD97,1,0)</f>
        <v>1</v>
      </c>
      <c r="OUD290" s="141"/>
      <c r="OUE290" s="18"/>
      <c r="OUF290" s="141" t="s">
        <v>55</v>
      </c>
      <c r="OUG290" s="36" t="s">
        <v>54</v>
      </c>
      <c r="OUH290" s="141"/>
      <c r="OUI290" s="141"/>
      <c r="OUJ290" s="141"/>
      <c r="OUK290" s="141"/>
      <c r="OUL290" s="19">
        <f>IF(OUL282&gt;=OUM97,1,0)</f>
        <v>1</v>
      </c>
      <c r="OUM290" s="141"/>
      <c r="OUN290" s="18"/>
      <c r="OUO290" s="141" t="s">
        <v>55</v>
      </c>
      <c r="OUP290" s="36" t="s">
        <v>54</v>
      </c>
      <c r="OUQ290" s="141"/>
      <c r="OUR290" s="141"/>
      <c r="OUS290" s="141"/>
      <c r="OUT290" s="141"/>
      <c r="OUU290" s="19">
        <f>IF(OUU282&gt;=OUV97,1,0)</f>
        <v>1</v>
      </c>
      <c r="OUV290" s="141"/>
      <c r="OUW290" s="18"/>
      <c r="OUX290" s="141" t="s">
        <v>55</v>
      </c>
      <c r="OUY290" s="36" t="s">
        <v>54</v>
      </c>
      <c r="OUZ290" s="141"/>
      <c r="OVA290" s="141"/>
      <c r="OVB290" s="141"/>
      <c r="OVC290" s="141"/>
      <c r="OVD290" s="19">
        <f>IF(OVD282&gt;=OVE97,1,0)</f>
        <v>1</v>
      </c>
      <c r="OVE290" s="141"/>
      <c r="OVF290" s="18"/>
      <c r="OVG290" s="141" t="s">
        <v>55</v>
      </c>
      <c r="OVH290" s="36" t="s">
        <v>54</v>
      </c>
      <c r="OVI290" s="141"/>
      <c r="OVJ290" s="141"/>
      <c r="OVK290" s="141"/>
      <c r="OVL290" s="141"/>
      <c r="OVM290" s="19">
        <f>IF(OVM282&gt;=OVN97,1,0)</f>
        <v>1</v>
      </c>
      <c r="OVN290" s="141"/>
      <c r="OVO290" s="18"/>
      <c r="OVP290" s="141" t="s">
        <v>55</v>
      </c>
      <c r="OVQ290" s="36" t="s">
        <v>54</v>
      </c>
      <c r="OVR290" s="141"/>
      <c r="OVS290" s="141"/>
      <c r="OVT290" s="141"/>
      <c r="OVU290" s="141"/>
      <c r="OVV290" s="19">
        <f>IF(OVV282&gt;=OVW97,1,0)</f>
        <v>1</v>
      </c>
      <c r="OVW290" s="141"/>
      <c r="OVX290" s="18"/>
      <c r="OVY290" s="141" t="s">
        <v>55</v>
      </c>
      <c r="OVZ290" s="36" t="s">
        <v>54</v>
      </c>
      <c r="OWA290" s="141"/>
      <c r="OWB290" s="141"/>
      <c r="OWC290" s="141"/>
      <c r="OWD290" s="141"/>
      <c r="OWE290" s="19">
        <f>IF(OWE282&gt;=OWF97,1,0)</f>
        <v>1</v>
      </c>
      <c r="OWF290" s="141"/>
      <c r="OWG290" s="18"/>
      <c r="OWH290" s="141" t="s">
        <v>55</v>
      </c>
      <c r="OWI290" s="36" t="s">
        <v>54</v>
      </c>
      <c r="OWJ290" s="141"/>
      <c r="OWK290" s="141"/>
      <c r="OWL290" s="141"/>
      <c r="OWM290" s="141"/>
      <c r="OWN290" s="19">
        <f>IF(OWN282&gt;=OWO97,1,0)</f>
        <v>1</v>
      </c>
      <c r="OWO290" s="141"/>
      <c r="OWP290" s="18"/>
      <c r="OWQ290" s="141" t="s">
        <v>55</v>
      </c>
      <c r="OWR290" s="36" t="s">
        <v>54</v>
      </c>
      <c r="OWS290" s="141"/>
      <c r="OWT290" s="141"/>
      <c r="OWU290" s="141"/>
      <c r="OWV290" s="141"/>
      <c r="OWW290" s="19">
        <f>IF(OWW282&gt;=OWX97,1,0)</f>
        <v>1</v>
      </c>
      <c r="OWX290" s="141"/>
      <c r="OWY290" s="18"/>
      <c r="OWZ290" s="141" t="s">
        <v>55</v>
      </c>
      <c r="OXA290" s="36" t="s">
        <v>54</v>
      </c>
      <c r="OXB290" s="141"/>
      <c r="OXC290" s="141"/>
      <c r="OXD290" s="141"/>
      <c r="OXE290" s="141"/>
      <c r="OXF290" s="19">
        <f>IF(OXF282&gt;=OXG97,1,0)</f>
        <v>1</v>
      </c>
      <c r="OXG290" s="141"/>
      <c r="OXH290" s="18"/>
      <c r="OXI290" s="141" t="s">
        <v>55</v>
      </c>
      <c r="OXJ290" s="36" t="s">
        <v>54</v>
      </c>
      <c r="OXK290" s="141"/>
      <c r="OXL290" s="141"/>
      <c r="OXM290" s="141"/>
      <c r="OXN290" s="141"/>
      <c r="OXO290" s="19">
        <f>IF(OXO282&gt;=OXP97,1,0)</f>
        <v>1</v>
      </c>
      <c r="OXP290" s="141"/>
      <c r="OXQ290" s="18"/>
      <c r="OXR290" s="141" t="s">
        <v>55</v>
      </c>
      <c r="OXS290" s="36" t="s">
        <v>54</v>
      </c>
      <c r="OXT290" s="141"/>
      <c r="OXU290" s="141"/>
      <c r="OXV290" s="141"/>
      <c r="OXW290" s="141"/>
      <c r="OXX290" s="19">
        <f>IF(OXX282&gt;=OXY97,1,0)</f>
        <v>1</v>
      </c>
      <c r="OXY290" s="141"/>
      <c r="OXZ290" s="18"/>
      <c r="OYA290" s="141" t="s">
        <v>55</v>
      </c>
      <c r="OYB290" s="36" t="s">
        <v>54</v>
      </c>
      <c r="OYC290" s="141"/>
      <c r="OYD290" s="141"/>
      <c r="OYE290" s="141"/>
      <c r="OYF290" s="141"/>
      <c r="OYG290" s="19">
        <f>IF(OYG282&gt;=OYH97,1,0)</f>
        <v>1</v>
      </c>
      <c r="OYH290" s="141"/>
      <c r="OYI290" s="18"/>
      <c r="OYJ290" s="141" t="s">
        <v>55</v>
      </c>
      <c r="OYK290" s="36" t="s">
        <v>54</v>
      </c>
      <c r="OYL290" s="141"/>
      <c r="OYM290" s="141"/>
      <c r="OYN290" s="141"/>
      <c r="OYO290" s="141"/>
      <c r="OYP290" s="19">
        <f>IF(OYP282&gt;=OYQ97,1,0)</f>
        <v>1</v>
      </c>
      <c r="OYQ290" s="141"/>
      <c r="OYR290" s="18"/>
      <c r="OYS290" s="141" t="s">
        <v>55</v>
      </c>
      <c r="OYT290" s="36" t="s">
        <v>54</v>
      </c>
      <c r="OYU290" s="141"/>
      <c r="OYV290" s="141"/>
      <c r="OYW290" s="141"/>
      <c r="OYX290" s="141"/>
      <c r="OYY290" s="19">
        <f>IF(OYY282&gt;=OYZ97,1,0)</f>
        <v>1</v>
      </c>
      <c r="OYZ290" s="141"/>
      <c r="OZA290" s="18"/>
      <c r="OZB290" s="141" t="s">
        <v>55</v>
      </c>
      <c r="OZC290" s="36" t="s">
        <v>54</v>
      </c>
      <c r="OZD290" s="141"/>
      <c r="OZE290" s="141"/>
      <c r="OZF290" s="141"/>
      <c r="OZG290" s="141"/>
      <c r="OZH290" s="19">
        <f>IF(OZH282&gt;=OZI97,1,0)</f>
        <v>1</v>
      </c>
      <c r="OZI290" s="141"/>
      <c r="OZJ290" s="18"/>
      <c r="OZK290" s="141" t="s">
        <v>55</v>
      </c>
      <c r="OZL290" s="36" t="s">
        <v>54</v>
      </c>
      <c r="OZM290" s="141"/>
      <c r="OZN290" s="141"/>
      <c r="OZO290" s="141"/>
      <c r="OZP290" s="141"/>
      <c r="OZQ290" s="19">
        <f>IF(OZQ282&gt;=OZR97,1,0)</f>
        <v>1</v>
      </c>
      <c r="OZR290" s="141"/>
      <c r="OZS290" s="18"/>
      <c r="OZT290" s="141" t="s">
        <v>55</v>
      </c>
      <c r="OZU290" s="36" t="s">
        <v>54</v>
      </c>
      <c r="OZV290" s="141"/>
      <c r="OZW290" s="141"/>
      <c r="OZX290" s="141"/>
      <c r="OZY290" s="141"/>
      <c r="OZZ290" s="19">
        <f>IF(OZZ282&gt;=PAA97,1,0)</f>
        <v>1</v>
      </c>
      <c r="PAA290" s="141"/>
      <c r="PAB290" s="18"/>
      <c r="PAC290" s="141" t="s">
        <v>55</v>
      </c>
      <c r="PAD290" s="36" t="s">
        <v>54</v>
      </c>
      <c r="PAE290" s="141"/>
      <c r="PAF290" s="141"/>
      <c r="PAG290" s="141"/>
      <c r="PAH290" s="141"/>
      <c r="PAI290" s="19">
        <f>IF(PAI282&gt;=PAJ97,1,0)</f>
        <v>1</v>
      </c>
      <c r="PAJ290" s="141"/>
      <c r="PAK290" s="18"/>
      <c r="PAL290" s="141" t="s">
        <v>55</v>
      </c>
      <c r="PAM290" s="36" t="s">
        <v>54</v>
      </c>
      <c r="PAN290" s="141"/>
      <c r="PAO290" s="141"/>
      <c r="PAP290" s="141"/>
      <c r="PAQ290" s="141"/>
      <c r="PAR290" s="19">
        <f>IF(PAR282&gt;=PAS97,1,0)</f>
        <v>1</v>
      </c>
      <c r="PAS290" s="141"/>
      <c r="PAT290" s="18"/>
      <c r="PAU290" s="141" t="s">
        <v>55</v>
      </c>
      <c r="PAV290" s="36" t="s">
        <v>54</v>
      </c>
      <c r="PAW290" s="141"/>
      <c r="PAX290" s="141"/>
      <c r="PAY290" s="141"/>
      <c r="PAZ290" s="141"/>
      <c r="PBA290" s="19">
        <f>IF(PBA282&gt;=PBB97,1,0)</f>
        <v>1</v>
      </c>
      <c r="PBB290" s="141"/>
      <c r="PBC290" s="18"/>
      <c r="PBD290" s="141" t="s">
        <v>55</v>
      </c>
      <c r="PBE290" s="36" t="s">
        <v>54</v>
      </c>
      <c r="PBF290" s="141"/>
      <c r="PBG290" s="141"/>
      <c r="PBH290" s="141"/>
      <c r="PBI290" s="141"/>
      <c r="PBJ290" s="19">
        <f>IF(PBJ282&gt;=PBK97,1,0)</f>
        <v>1</v>
      </c>
      <c r="PBK290" s="141"/>
      <c r="PBL290" s="18"/>
      <c r="PBM290" s="141" t="s">
        <v>55</v>
      </c>
      <c r="PBN290" s="36" t="s">
        <v>54</v>
      </c>
      <c r="PBO290" s="141"/>
      <c r="PBP290" s="141"/>
      <c r="PBQ290" s="141"/>
      <c r="PBR290" s="141"/>
      <c r="PBS290" s="19">
        <f>IF(PBS282&gt;=PBT97,1,0)</f>
        <v>1</v>
      </c>
      <c r="PBT290" s="141"/>
      <c r="PBU290" s="18"/>
      <c r="PBV290" s="141" t="s">
        <v>55</v>
      </c>
      <c r="PBW290" s="36" t="s">
        <v>54</v>
      </c>
      <c r="PBX290" s="141"/>
      <c r="PBY290" s="141"/>
      <c r="PBZ290" s="141"/>
      <c r="PCA290" s="141"/>
      <c r="PCB290" s="19">
        <f>IF(PCB282&gt;=PCC97,1,0)</f>
        <v>1</v>
      </c>
      <c r="PCC290" s="141"/>
      <c r="PCD290" s="18"/>
      <c r="PCE290" s="141" t="s">
        <v>55</v>
      </c>
      <c r="PCF290" s="36" t="s">
        <v>54</v>
      </c>
      <c r="PCG290" s="141"/>
      <c r="PCH290" s="141"/>
      <c r="PCI290" s="141"/>
      <c r="PCJ290" s="141"/>
      <c r="PCK290" s="19">
        <f>IF(PCK282&gt;=PCL97,1,0)</f>
        <v>1</v>
      </c>
      <c r="PCL290" s="141"/>
      <c r="PCM290" s="18"/>
      <c r="PCN290" s="141" t="s">
        <v>55</v>
      </c>
      <c r="PCO290" s="36" t="s">
        <v>54</v>
      </c>
      <c r="PCP290" s="141"/>
      <c r="PCQ290" s="141"/>
      <c r="PCR290" s="141"/>
      <c r="PCS290" s="141"/>
      <c r="PCT290" s="19">
        <f>IF(PCT282&gt;=PCU97,1,0)</f>
        <v>1</v>
      </c>
      <c r="PCU290" s="141"/>
      <c r="PCV290" s="18"/>
      <c r="PCW290" s="141" t="s">
        <v>55</v>
      </c>
      <c r="PCX290" s="36" t="s">
        <v>54</v>
      </c>
      <c r="PCY290" s="141"/>
      <c r="PCZ290" s="141"/>
      <c r="PDA290" s="141"/>
      <c r="PDB290" s="141"/>
      <c r="PDC290" s="19">
        <f>IF(PDC282&gt;=PDD97,1,0)</f>
        <v>1</v>
      </c>
      <c r="PDD290" s="141"/>
      <c r="PDE290" s="18"/>
      <c r="PDF290" s="141" t="s">
        <v>55</v>
      </c>
      <c r="PDG290" s="36" t="s">
        <v>54</v>
      </c>
      <c r="PDH290" s="141"/>
      <c r="PDI290" s="141"/>
      <c r="PDJ290" s="141"/>
      <c r="PDK290" s="141"/>
      <c r="PDL290" s="19">
        <f>IF(PDL282&gt;=PDM97,1,0)</f>
        <v>1</v>
      </c>
      <c r="PDM290" s="141"/>
      <c r="PDN290" s="18"/>
      <c r="PDO290" s="141" t="s">
        <v>55</v>
      </c>
      <c r="PDP290" s="36" t="s">
        <v>54</v>
      </c>
      <c r="PDQ290" s="141"/>
      <c r="PDR290" s="141"/>
      <c r="PDS290" s="141"/>
      <c r="PDT290" s="141"/>
      <c r="PDU290" s="19">
        <f>IF(PDU282&gt;=PDV97,1,0)</f>
        <v>1</v>
      </c>
      <c r="PDV290" s="141"/>
      <c r="PDW290" s="18"/>
      <c r="PDX290" s="141" t="s">
        <v>55</v>
      </c>
      <c r="PDY290" s="36" t="s">
        <v>54</v>
      </c>
      <c r="PDZ290" s="141"/>
      <c r="PEA290" s="141"/>
      <c r="PEB290" s="141"/>
      <c r="PEC290" s="141"/>
      <c r="PED290" s="19">
        <f>IF(PED282&gt;=PEE97,1,0)</f>
        <v>1</v>
      </c>
      <c r="PEE290" s="141"/>
      <c r="PEF290" s="18"/>
      <c r="PEG290" s="141" t="s">
        <v>55</v>
      </c>
      <c r="PEH290" s="36" t="s">
        <v>54</v>
      </c>
      <c r="PEI290" s="141"/>
      <c r="PEJ290" s="141"/>
      <c r="PEK290" s="141"/>
      <c r="PEL290" s="141"/>
      <c r="PEM290" s="19">
        <f>IF(PEM282&gt;=PEN97,1,0)</f>
        <v>1</v>
      </c>
      <c r="PEN290" s="141"/>
      <c r="PEO290" s="18"/>
      <c r="PEP290" s="141" t="s">
        <v>55</v>
      </c>
      <c r="PEQ290" s="36" t="s">
        <v>54</v>
      </c>
      <c r="PER290" s="141"/>
      <c r="PES290" s="141"/>
      <c r="PET290" s="141"/>
      <c r="PEU290" s="141"/>
      <c r="PEV290" s="19">
        <f>IF(PEV282&gt;=PEW97,1,0)</f>
        <v>1</v>
      </c>
      <c r="PEW290" s="141"/>
      <c r="PEX290" s="18"/>
      <c r="PEY290" s="141" t="s">
        <v>55</v>
      </c>
      <c r="PEZ290" s="36" t="s">
        <v>54</v>
      </c>
      <c r="PFA290" s="141"/>
      <c r="PFB290" s="141"/>
      <c r="PFC290" s="141"/>
      <c r="PFD290" s="141"/>
      <c r="PFE290" s="19">
        <f>IF(PFE282&gt;=PFF97,1,0)</f>
        <v>1</v>
      </c>
      <c r="PFF290" s="141"/>
      <c r="PFG290" s="18"/>
      <c r="PFH290" s="141" t="s">
        <v>55</v>
      </c>
      <c r="PFI290" s="36" t="s">
        <v>54</v>
      </c>
      <c r="PFJ290" s="141"/>
      <c r="PFK290" s="141"/>
      <c r="PFL290" s="141"/>
      <c r="PFM290" s="141"/>
      <c r="PFN290" s="19">
        <f>IF(PFN282&gt;=PFO97,1,0)</f>
        <v>1</v>
      </c>
      <c r="PFO290" s="141"/>
      <c r="PFP290" s="18"/>
      <c r="PFQ290" s="141" t="s">
        <v>55</v>
      </c>
      <c r="PFR290" s="36" t="s">
        <v>54</v>
      </c>
      <c r="PFS290" s="141"/>
      <c r="PFT290" s="141"/>
      <c r="PFU290" s="141"/>
      <c r="PFV290" s="141"/>
      <c r="PFW290" s="19">
        <f>IF(PFW282&gt;=PFX97,1,0)</f>
        <v>1</v>
      </c>
      <c r="PFX290" s="141"/>
      <c r="PFY290" s="18"/>
      <c r="PFZ290" s="141" t="s">
        <v>55</v>
      </c>
      <c r="PGA290" s="36" t="s">
        <v>54</v>
      </c>
      <c r="PGB290" s="141"/>
      <c r="PGC290" s="141"/>
      <c r="PGD290" s="141"/>
      <c r="PGE290" s="141"/>
      <c r="PGF290" s="19">
        <f>IF(PGF282&gt;=PGG97,1,0)</f>
        <v>1</v>
      </c>
      <c r="PGG290" s="141"/>
      <c r="PGH290" s="18"/>
      <c r="PGI290" s="141" t="s">
        <v>55</v>
      </c>
      <c r="PGJ290" s="36" t="s">
        <v>54</v>
      </c>
      <c r="PGK290" s="141"/>
      <c r="PGL290" s="141"/>
      <c r="PGM290" s="141"/>
      <c r="PGN290" s="141"/>
      <c r="PGO290" s="19">
        <f>IF(PGO282&gt;=PGP97,1,0)</f>
        <v>1</v>
      </c>
      <c r="PGP290" s="141"/>
      <c r="PGQ290" s="18"/>
      <c r="PGR290" s="141" t="s">
        <v>55</v>
      </c>
      <c r="PGS290" s="36" t="s">
        <v>54</v>
      </c>
      <c r="PGT290" s="141"/>
      <c r="PGU290" s="141"/>
      <c r="PGV290" s="141"/>
      <c r="PGW290" s="141"/>
      <c r="PGX290" s="19">
        <f>IF(PGX282&gt;=PGY97,1,0)</f>
        <v>1</v>
      </c>
      <c r="PGY290" s="141"/>
      <c r="PGZ290" s="18"/>
      <c r="PHA290" s="141" t="s">
        <v>55</v>
      </c>
      <c r="PHB290" s="36" t="s">
        <v>54</v>
      </c>
      <c r="PHC290" s="141"/>
      <c r="PHD290" s="141"/>
      <c r="PHE290" s="141"/>
      <c r="PHF290" s="141"/>
      <c r="PHG290" s="19">
        <f>IF(PHG282&gt;=PHH97,1,0)</f>
        <v>1</v>
      </c>
      <c r="PHH290" s="141"/>
      <c r="PHI290" s="18"/>
      <c r="PHJ290" s="141" t="s">
        <v>55</v>
      </c>
      <c r="PHK290" s="36" t="s">
        <v>54</v>
      </c>
      <c r="PHL290" s="141"/>
      <c r="PHM290" s="141"/>
      <c r="PHN290" s="141"/>
      <c r="PHO290" s="141"/>
      <c r="PHP290" s="19">
        <f>IF(PHP282&gt;=PHQ97,1,0)</f>
        <v>1</v>
      </c>
      <c r="PHQ290" s="141"/>
      <c r="PHR290" s="18"/>
      <c r="PHS290" s="141" t="s">
        <v>55</v>
      </c>
      <c r="PHT290" s="36" t="s">
        <v>54</v>
      </c>
      <c r="PHU290" s="141"/>
      <c r="PHV290" s="141"/>
      <c r="PHW290" s="141"/>
      <c r="PHX290" s="141"/>
      <c r="PHY290" s="19">
        <f>IF(PHY282&gt;=PHZ97,1,0)</f>
        <v>1</v>
      </c>
      <c r="PHZ290" s="141"/>
      <c r="PIA290" s="18"/>
      <c r="PIB290" s="141" t="s">
        <v>55</v>
      </c>
      <c r="PIC290" s="36" t="s">
        <v>54</v>
      </c>
      <c r="PID290" s="141"/>
      <c r="PIE290" s="141"/>
      <c r="PIF290" s="141"/>
      <c r="PIG290" s="141"/>
      <c r="PIH290" s="19">
        <f>IF(PIH282&gt;=PII97,1,0)</f>
        <v>1</v>
      </c>
      <c r="PII290" s="141"/>
      <c r="PIJ290" s="18"/>
      <c r="PIK290" s="141" t="s">
        <v>55</v>
      </c>
      <c r="PIL290" s="36" t="s">
        <v>54</v>
      </c>
      <c r="PIM290" s="141"/>
      <c r="PIN290" s="141"/>
      <c r="PIO290" s="141"/>
      <c r="PIP290" s="141"/>
      <c r="PIQ290" s="19">
        <f>IF(PIQ282&gt;=PIR97,1,0)</f>
        <v>1</v>
      </c>
      <c r="PIR290" s="141"/>
      <c r="PIS290" s="18"/>
      <c r="PIT290" s="141" t="s">
        <v>55</v>
      </c>
      <c r="PIU290" s="36" t="s">
        <v>54</v>
      </c>
      <c r="PIV290" s="141"/>
      <c r="PIW290" s="141"/>
      <c r="PIX290" s="141"/>
      <c r="PIY290" s="141"/>
      <c r="PIZ290" s="19">
        <f>IF(PIZ282&gt;=PJA97,1,0)</f>
        <v>1</v>
      </c>
      <c r="PJA290" s="141"/>
      <c r="PJB290" s="18"/>
      <c r="PJC290" s="141" t="s">
        <v>55</v>
      </c>
      <c r="PJD290" s="36" t="s">
        <v>54</v>
      </c>
      <c r="PJE290" s="141"/>
      <c r="PJF290" s="141"/>
      <c r="PJG290" s="141"/>
      <c r="PJH290" s="141"/>
      <c r="PJI290" s="19">
        <f>IF(PJI282&gt;=PJJ97,1,0)</f>
        <v>1</v>
      </c>
      <c r="PJJ290" s="141"/>
      <c r="PJK290" s="18"/>
      <c r="PJL290" s="141" t="s">
        <v>55</v>
      </c>
      <c r="PJM290" s="36" t="s">
        <v>54</v>
      </c>
      <c r="PJN290" s="141"/>
      <c r="PJO290" s="141"/>
      <c r="PJP290" s="141"/>
      <c r="PJQ290" s="141"/>
      <c r="PJR290" s="19">
        <f>IF(PJR282&gt;=PJS97,1,0)</f>
        <v>1</v>
      </c>
      <c r="PJS290" s="141"/>
      <c r="PJT290" s="18"/>
      <c r="PJU290" s="141" t="s">
        <v>55</v>
      </c>
      <c r="PJV290" s="36" t="s">
        <v>54</v>
      </c>
      <c r="PJW290" s="141"/>
      <c r="PJX290" s="141"/>
      <c r="PJY290" s="141"/>
      <c r="PJZ290" s="141"/>
      <c r="PKA290" s="19">
        <f>IF(PKA282&gt;=PKB97,1,0)</f>
        <v>1</v>
      </c>
      <c r="PKB290" s="141"/>
      <c r="PKC290" s="18"/>
      <c r="PKD290" s="141" t="s">
        <v>55</v>
      </c>
      <c r="PKE290" s="36" t="s">
        <v>54</v>
      </c>
      <c r="PKF290" s="141"/>
      <c r="PKG290" s="141"/>
      <c r="PKH290" s="141"/>
      <c r="PKI290" s="141"/>
      <c r="PKJ290" s="19">
        <f>IF(PKJ282&gt;=PKK97,1,0)</f>
        <v>1</v>
      </c>
      <c r="PKK290" s="141"/>
      <c r="PKL290" s="18"/>
      <c r="PKM290" s="141" t="s">
        <v>55</v>
      </c>
      <c r="PKN290" s="36" t="s">
        <v>54</v>
      </c>
      <c r="PKO290" s="141"/>
      <c r="PKP290" s="141"/>
      <c r="PKQ290" s="141"/>
      <c r="PKR290" s="141"/>
      <c r="PKS290" s="19">
        <f>IF(PKS282&gt;=PKT97,1,0)</f>
        <v>1</v>
      </c>
      <c r="PKT290" s="141"/>
      <c r="PKU290" s="18"/>
      <c r="PKV290" s="141" t="s">
        <v>55</v>
      </c>
      <c r="PKW290" s="36" t="s">
        <v>54</v>
      </c>
      <c r="PKX290" s="141"/>
      <c r="PKY290" s="141"/>
      <c r="PKZ290" s="141"/>
      <c r="PLA290" s="141"/>
      <c r="PLB290" s="19">
        <f>IF(PLB282&gt;=PLC97,1,0)</f>
        <v>1</v>
      </c>
      <c r="PLC290" s="141"/>
      <c r="PLD290" s="18"/>
      <c r="PLE290" s="141" t="s">
        <v>55</v>
      </c>
      <c r="PLF290" s="36" t="s">
        <v>54</v>
      </c>
      <c r="PLG290" s="141"/>
      <c r="PLH290" s="141"/>
      <c r="PLI290" s="141"/>
      <c r="PLJ290" s="141"/>
      <c r="PLK290" s="19">
        <f>IF(PLK282&gt;=PLL97,1,0)</f>
        <v>1</v>
      </c>
      <c r="PLL290" s="141"/>
      <c r="PLM290" s="18"/>
      <c r="PLN290" s="141" t="s">
        <v>55</v>
      </c>
      <c r="PLO290" s="36" t="s">
        <v>54</v>
      </c>
      <c r="PLP290" s="141"/>
      <c r="PLQ290" s="141"/>
      <c r="PLR290" s="141"/>
      <c r="PLS290" s="141"/>
      <c r="PLT290" s="19">
        <f>IF(PLT282&gt;=PLU97,1,0)</f>
        <v>1</v>
      </c>
      <c r="PLU290" s="141"/>
      <c r="PLV290" s="18"/>
      <c r="PLW290" s="141" t="s">
        <v>55</v>
      </c>
      <c r="PLX290" s="36" t="s">
        <v>54</v>
      </c>
      <c r="PLY290" s="141"/>
      <c r="PLZ290" s="141"/>
      <c r="PMA290" s="141"/>
      <c r="PMB290" s="141"/>
      <c r="PMC290" s="19">
        <f>IF(PMC282&gt;=PMD97,1,0)</f>
        <v>1</v>
      </c>
      <c r="PMD290" s="141"/>
      <c r="PME290" s="18"/>
      <c r="PMF290" s="141" t="s">
        <v>55</v>
      </c>
      <c r="PMG290" s="36" t="s">
        <v>54</v>
      </c>
      <c r="PMH290" s="141"/>
      <c r="PMI290" s="141"/>
      <c r="PMJ290" s="141"/>
      <c r="PMK290" s="141"/>
      <c r="PML290" s="19">
        <f>IF(PML282&gt;=PMM97,1,0)</f>
        <v>1</v>
      </c>
      <c r="PMM290" s="141"/>
      <c r="PMN290" s="18"/>
      <c r="PMO290" s="141" t="s">
        <v>55</v>
      </c>
      <c r="PMP290" s="36" t="s">
        <v>54</v>
      </c>
      <c r="PMQ290" s="141"/>
      <c r="PMR290" s="141"/>
      <c r="PMS290" s="141"/>
      <c r="PMT290" s="141"/>
      <c r="PMU290" s="19">
        <f>IF(PMU282&gt;=PMV97,1,0)</f>
        <v>1</v>
      </c>
      <c r="PMV290" s="141"/>
      <c r="PMW290" s="18"/>
      <c r="PMX290" s="141" t="s">
        <v>55</v>
      </c>
      <c r="PMY290" s="36" t="s">
        <v>54</v>
      </c>
      <c r="PMZ290" s="141"/>
      <c r="PNA290" s="141"/>
      <c r="PNB290" s="141"/>
      <c r="PNC290" s="141"/>
      <c r="PND290" s="19">
        <f>IF(PND282&gt;=PNE97,1,0)</f>
        <v>1</v>
      </c>
      <c r="PNE290" s="141"/>
      <c r="PNF290" s="18"/>
      <c r="PNG290" s="141" t="s">
        <v>55</v>
      </c>
      <c r="PNH290" s="36" t="s">
        <v>54</v>
      </c>
      <c r="PNI290" s="141"/>
      <c r="PNJ290" s="141"/>
      <c r="PNK290" s="141"/>
      <c r="PNL290" s="141"/>
      <c r="PNM290" s="19">
        <f>IF(PNM282&gt;=PNN97,1,0)</f>
        <v>1</v>
      </c>
      <c r="PNN290" s="141"/>
      <c r="PNO290" s="18"/>
      <c r="PNP290" s="141" t="s">
        <v>55</v>
      </c>
      <c r="PNQ290" s="36" t="s">
        <v>54</v>
      </c>
      <c r="PNR290" s="141"/>
      <c r="PNS290" s="141"/>
      <c r="PNT290" s="141"/>
      <c r="PNU290" s="141"/>
      <c r="PNV290" s="19">
        <f>IF(PNV282&gt;=PNW97,1,0)</f>
        <v>1</v>
      </c>
      <c r="PNW290" s="141"/>
      <c r="PNX290" s="18"/>
      <c r="PNY290" s="141" t="s">
        <v>55</v>
      </c>
      <c r="PNZ290" s="36" t="s">
        <v>54</v>
      </c>
      <c r="POA290" s="141"/>
      <c r="POB290" s="141"/>
      <c r="POC290" s="141"/>
      <c r="POD290" s="141"/>
      <c r="POE290" s="19">
        <f>IF(POE282&gt;=POF97,1,0)</f>
        <v>1</v>
      </c>
      <c r="POF290" s="141"/>
      <c r="POG290" s="18"/>
      <c r="POH290" s="141" t="s">
        <v>55</v>
      </c>
      <c r="POI290" s="36" t="s">
        <v>54</v>
      </c>
      <c r="POJ290" s="141"/>
      <c r="POK290" s="141"/>
      <c r="POL290" s="141"/>
      <c r="POM290" s="141"/>
      <c r="PON290" s="19">
        <f>IF(PON282&gt;=POO97,1,0)</f>
        <v>1</v>
      </c>
      <c r="POO290" s="141"/>
      <c r="POP290" s="18"/>
      <c r="POQ290" s="141" t="s">
        <v>55</v>
      </c>
      <c r="POR290" s="36" t="s">
        <v>54</v>
      </c>
      <c r="POS290" s="141"/>
      <c r="POT290" s="141"/>
      <c r="POU290" s="141"/>
      <c r="POV290" s="141"/>
      <c r="POW290" s="19">
        <f>IF(POW282&gt;=POX97,1,0)</f>
        <v>1</v>
      </c>
      <c r="POX290" s="141"/>
      <c r="POY290" s="18"/>
      <c r="POZ290" s="141" t="s">
        <v>55</v>
      </c>
      <c r="PPA290" s="36" t="s">
        <v>54</v>
      </c>
      <c r="PPB290" s="141"/>
      <c r="PPC290" s="141"/>
      <c r="PPD290" s="141"/>
      <c r="PPE290" s="141"/>
      <c r="PPF290" s="19">
        <f>IF(PPF282&gt;=PPG97,1,0)</f>
        <v>1</v>
      </c>
      <c r="PPG290" s="141"/>
      <c r="PPH290" s="18"/>
      <c r="PPI290" s="141" t="s">
        <v>55</v>
      </c>
      <c r="PPJ290" s="36" t="s">
        <v>54</v>
      </c>
      <c r="PPK290" s="141"/>
      <c r="PPL290" s="141"/>
      <c r="PPM290" s="141"/>
      <c r="PPN290" s="141"/>
      <c r="PPO290" s="19">
        <f>IF(PPO282&gt;=PPP97,1,0)</f>
        <v>1</v>
      </c>
      <c r="PPP290" s="141"/>
      <c r="PPQ290" s="18"/>
      <c r="PPR290" s="141" t="s">
        <v>55</v>
      </c>
      <c r="PPS290" s="36" t="s">
        <v>54</v>
      </c>
      <c r="PPT290" s="141"/>
      <c r="PPU290" s="141"/>
      <c r="PPV290" s="141"/>
      <c r="PPW290" s="141"/>
      <c r="PPX290" s="19">
        <f>IF(PPX282&gt;=PPY97,1,0)</f>
        <v>1</v>
      </c>
      <c r="PPY290" s="141"/>
      <c r="PPZ290" s="18"/>
      <c r="PQA290" s="141" t="s">
        <v>55</v>
      </c>
      <c r="PQB290" s="36" t="s">
        <v>54</v>
      </c>
      <c r="PQC290" s="141"/>
      <c r="PQD290" s="141"/>
      <c r="PQE290" s="141"/>
      <c r="PQF290" s="141"/>
      <c r="PQG290" s="19">
        <f>IF(PQG282&gt;=PQH97,1,0)</f>
        <v>1</v>
      </c>
      <c r="PQH290" s="141"/>
      <c r="PQI290" s="18"/>
      <c r="PQJ290" s="141" t="s">
        <v>55</v>
      </c>
      <c r="PQK290" s="36" t="s">
        <v>54</v>
      </c>
      <c r="PQL290" s="141"/>
      <c r="PQM290" s="141"/>
      <c r="PQN290" s="141"/>
      <c r="PQO290" s="141"/>
      <c r="PQP290" s="19">
        <f>IF(PQP282&gt;=PQQ97,1,0)</f>
        <v>1</v>
      </c>
      <c r="PQQ290" s="141"/>
      <c r="PQR290" s="18"/>
      <c r="PQS290" s="141" t="s">
        <v>55</v>
      </c>
      <c r="PQT290" s="36" t="s">
        <v>54</v>
      </c>
      <c r="PQU290" s="141"/>
      <c r="PQV290" s="141"/>
      <c r="PQW290" s="141"/>
      <c r="PQX290" s="141"/>
      <c r="PQY290" s="19">
        <f>IF(PQY282&gt;=PQZ97,1,0)</f>
        <v>1</v>
      </c>
      <c r="PQZ290" s="141"/>
      <c r="PRA290" s="18"/>
      <c r="PRB290" s="141" t="s">
        <v>55</v>
      </c>
      <c r="PRC290" s="36" t="s">
        <v>54</v>
      </c>
      <c r="PRD290" s="141"/>
      <c r="PRE290" s="141"/>
      <c r="PRF290" s="141"/>
      <c r="PRG290" s="141"/>
      <c r="PRH290" s="19">
        <f>IF(PRH282&gt;=PRI97,1,0)</f>
        <v>1</v>
      </c>
      <c r="PRI290" s="141"/>
      <c r="PRJ290" s="18"/>
      <c r="PRK290" s="141" t="s">
        <v>55</v>
      </c>
      <c r="PRL290" s="36" t="s">
        <v>54</v>
      </c>
      <c r="PRM290" s="141"/>
      <c r="PRN290" s="141"/>
      <c r="PRO290" s="141"/>
      <c r="PRP290" s="141"/>
      <c r="PRQ290" s="19">
        <f>IF(PRQ282&gt;=PRR97,1,0)</f>
        <v>1</v>
      </c>
      <c r="PRR290" s="141"/>
      <c r="PRS290" s="18"/>
      <c r="PRT290" s="141" t="s">
        <v>55</v>
      </c>
      <c r="PRU290" s="36" t="s">
        <v>54</v>
      </c>
      <c r="PRV290" s="141"/>
      <c r="PRW290" s="141"/>
      <c r="PRX290" s="141"/>
      <c r="PRY290" s="141"/>
      <c r="PRZ290" s="19">
        <f>IF(PRZ282&gt;=PSA97,1,0)</f>
        <v>1</v>
      </c>
      <c r="PSA290" s="141"/>
      <c r="PSB290" s="18"/>
      <c r="PSC290" s="141" t="s">
        <v>55</v>
      </c>
      <c r="PSD290" s="36" t="s">
        <v>54</v>
      </c>
      <c r="PSE290" s="141"/>
      <c r="PSF290" s="141"/>
      <c r="PSG290" s="141"/>
      <c r="PSH290" s="141"/>
      <c r="PSI290" s="19">
        <f>IF(PSI282&gt;=PSJ97,1,0)</f>
        <v>1</v>
      </c>
      <c r="PSJ290" s="141"/>
      <c r="PSK290" s="18"/>
      <c r="PSL290" s="141" t="s">
        <v>55</v>
      </c>
      <c r="PSM290" s="36" t="s">
        <v>54</v>
      </c>
      <c r="PSN290" s="141"/>
      <c r="PSO290" s="141"/>
      <c r="PSP290" s="141"/>
      <c r="PSQ290" s="141"/>
      <c r="PSR290" s="19">
        <f>IF(PSR282&gt;=PSS97,1,0)</f>
        <v>1</v>
      </c>
      <c r="PSS290" s="141"/>
      <c r="PST290" s="18"/>
      <c r="PSU290" s="141" t="s">
        <v>55</v>
      </c>
      <c r="PSV290" s="36" t="s">
        <v>54</v>
      </c>
      <c r="PSW290" s="141"/>
      <c r="PSX290" s="141"/>
      <c r="PSY290" s="141"/>
      <c r="PSZ290" s="141"/>
      <c r="PTA290" s="19">
        <f>IF(PTA282&gt;=PTB97,1,0)</f>
        <v>1</v>
      </c>
      <c r="PTB290" s="141"/>
      <c r="PTC290" s="18"/>
      <c r="PTD290" s="141" t="s">
        <v>55</v>
      </c>
      <c r="PTE290" s="36" t="s">
        <v>54</v>
      </c>
      <c r="PTF290" s="141"/>
      <c r="PTG290" s="141"/>
      <c r="PTH290" s="141"/>
      <c r="PTI290" s="141"/>
      <c r="PTJ290" s="19">
        <f>IF(PTJ282&gt;=PTK97,1,0)</f>
        <v>1</v>
      </c>
      <c r="PTK290" s="141"/>
      <c r="PTL290" s="18"/>
      <c r="PTM290" s="141" t="s">
        <v>55</v>
      </c>
      <c r="PTN290" s="36" t="s">
        <v>54</v>
      </c>
      <c r="PTO290" s="141"/>
      <c r="PTP290" s="141"/>
      <c r="PTQ290" s="141"/>
      <c r="PTR290" s="141"/>
      <c r="PTS290" s="19">
        <f>IF(PTS282&gt;=PTT97,1,0)</f>
        <v>1</v>
      </c>
      <c r="PTT290" s="141"/>
      <c r="PTU290" s="18"/>
      <c r="PTV290" s="141" t="s">
        <v>55</v>
      </c>
      <c r="PTW290" s="36" t="s">
        <v>54</v>
      </c>
      <c r="PTX290" s="141"/>
      <c r="PTY290" s="141"/>
      <c r="PTZ290" s="141"/>
      <c r="PUA290" s="141"/>
      <c r="PUB290" s="19">
        <f>IF(PUB282&gt;=PUC97,1,0)</f>
        <v>1</v>
      </c>
      <c r="PUC290" s="141"/>
      <c r="PUD290" s="18"/>
      <c r="PUE290" s="141" t="s">
        <v>55</v>
      </c>
      <c r="PUF290" s="36" t="s">
        <v>54</v>
      </c>
      <c r="PUG290" s="141"/>
      <c r="PUH290" s="141"/>
      <c r="PUI290" s="141"/>
      <c r="PUJ290" s="141"/>
      <c r="PUK290" s="19">
        <f>IF(PUK282&gt;=PUL97,1,0)</f>
        <v>1</v>
      </c>
      <c r="PUL290" s="141"/>
      <c r="PUM290" s="18"/>
      <c r="PUN290" s="141" t="s">
        <v>55</v>
      </c>
      <c r="PUO290" s="36" t="s">
        <v>54</v>
      </c>
      <c r="PUP290" s="141"/>
      <c r="PUQ290" s="141"/>
      <c r="PUR290" s="141"/>
      <c r="PUS290" s="141"/>
      <c r="PUT290" s="19">
        <f>IF(PUT282&gt;=PUU97,1,0)</f>
        <v>1</v>
      </c>
      <c r="PUU290" s="141"/>
      <c r="PUV290" s="18"/>
      <c r="PUW290" s="141" t="s">
        <v>55</v>
      </c>
      <c r="PUX290" s="36" t="s">
        <v>54</v>
      </c>
      <c r="PUY290" s="141"/>
      <c r="PUZ290" s="141"/>
      <c r="PVA290" s="141"/>
      <c r="PVB290" s="141"/>
      <c r="PVC290" s="19">
        <f>IF(PVC282&gt;=PVD97,1,0)</f>
        <v>1</v>
      </c>
      <c r="PVD290" s="141"/>
      <c r="PVE290" s="18"/>
      <c r="PVF290" s="141" t="s">
        <v>55</v>
      </c>
      <c r="PVG290" s="36" t="s">
        <v>54</v>
      </c>
      <c r="PVH290" s="141"/>
      <c r="PVI290" s="141"/>
      <c r="PVJ290" s="141"/>
      <c r="PVK290" s="141"/>
      <c r="PVL290" s="19">
        <f>IF(PVL282&gt;=PVM97,1,0)</f>
        <v>1</v>
      </c>
      <c r="PVM290" s="141"/>
      <c r="PVN290" s="18"/>
      <c r="PVO290" s="141" t="s">
        <v>55</v>
      </c>
      <c r="PVP290" s="36" t="s">
        <v>54</v>
      </c>
      <c r="PVQ290" s="141"/>
      <c r="PVR290" s="141"/>
      <c r="PVS290" s="141"/>
      <c r="PVT290" s="141"/>
      <c r="PVU290" s="19">
        <f>IF(PVU282&gt;=PVV97,1,0)</f>
        <v>1</v>
      </c>
      <c r="PVV290" s="141"/>
      <c r="PVW290" s="18"/>
      <c r="PVX290" s="141" t="s">
        <v>55</v>
      </c>
      <c r="PVY290" s="36" t="s">
        <v>54</v>
      </c>
      <c r="PVZ290" s="141"/>
      <c r="PWA290" s="141"/>
      <c r="PWB290" s="141"/>
      <c r="PWC290" s="141"/>
      <c r="PWD290" s="19">
        <f>IF(PWD282&gt;=PWE97,1,0)</f>
        <v>1</v>
      </c>
      <c r="PWE290" s="141"/>
      <c r="PWF290" s="18"/>
      <c r="PWG290" s="141" t="s">
        <v>55</v>
      </c>
      <c r="PWH290" s="36" t="s">
        <v>54</v>
      </c>
      <c r="PWI290" s="141"/>
      <c r="PWJ290" s="141"/>
      <c r="PWK290" s="141"/>
      <c r="PWL290" s="141"/>
      <c r="PWM290" s="19">
        <f>IF(PWM282&gt;=PWN97,1,0)</f>
        <v>1</v>
      </c>
      <c r="PWN290" s="141"/>
      <c r="PWO290" s="18"/>
      <c r="PWP290" s="141" t="s">
        <v>55</v>
      </c>
      <c r="PWQ290" s="36" t="s">
        <v>54</v>
      </c>
      <c r="PWR290" s="141"/>
      <c r="PWS290" s="141"/>
      <c r="PWT290" s="141"/>
      <c r="PWU290" s="141"/>
      <c r="PWV290" s="19">
        <f>IF(PWV282&gt;=PWW97,1,0)</f>
        <v>1</v>
      </c>
      <c r="PWW290" s="141"/>
      <c r="PWX290" s="18"/>
      <c r="PWY290" s="141" t="s">
        <v>55</v>
      </c>
      <c r="PWZ290" s="36" t="s">
        <v>54</v>
      </c>
      <c r="PXA290" s="141"/>
      <c r="PXB290" s="141"/>
      <c r="PXC290" s="141"/>
      <c r="PXD290" s="141"/>
      <c r="PXE290" s="19">
        <f>IF(PXE282&gt;=PXF97,1,0)</f>
        <v>1</v>
      </c>
      <c r="PXF290" s="141"/>
      <c r="PXG290" s="18"/>
      <c r="PXH290" s="141" t="s">
        <v>55</v>
      </c>
      <c r="PXI290" s="36" t="s">
        <v>54</v>
      </c>
      <c r="PXJ290" s="141"/>
      <c r="PXK290" s="141"/>
      <c r="PXL290" s="141"/>
      <c r="PXM290" s="141"/>
      <c r="PXN290" s="19">
        <f>IF(PXN282&gt;=PXO97,1,0)</f>
        <v>1</v>
      </c>
      <c r="PXO290" s="141"/>
      <c r="PXP290" s="18"/>
      <c r="PXQ290" s="141" t="s">
        <v>55</v>
      </c>
      <c r="PXR290" s="36" t="s">
        <v>54</v>
      </c>
      <c r="PXS290" s="141"/>
      <c r="PXT290" s="141"/>
      <c r="PXU290" s="141"/>
      <c r="PXV290" s="141"/>
      <c r="PXW290" s="19">
        <f>IF(PXW282&gt;=PXX97,1,0)</f>
        <v>1</v>
      </c>
      <c r="PXX290" s="141"/>
      <c r="PXY290" s="18"/>
      <c r="PXZ290" s="141" t="s">
        <v>55</v>
      </c>
      <c r="PYA290" s="36" t="s">
        <v>54</v>
      </c>
      <c r="PYB290" s="141"/>
      <c r="PYC290" s="141"/>
      <c r="PYD290" s="141"/>
      <c r="PYE290" s="141"/>
      <c r="PYF290" s="19">
        <f>IF(PYF282&gt;=PYG97,1,0)</f>
        <v>1</v>
      </c>
      <c r="PYG290" s="141"/>
      <c r="PYH290" s="18"/>
      <c r="PYI290" s="141" t="s">
        <v>55</v>
      </c>
      <c r="PYJ290" s="36" t="s">
        <v>54</v>
      </c>
      <c r="PYK290" s="141"/>
      <c r="PYL290" s="141"/>
      <c r="PYM290" s="141"/>
      <c r="PYN290" s="141"/>
      <c r="PYO290" s="19">
        <f>IF(PYO282&gt;=PYP97,1,0)</f>
        <v>1</v>
      </c>
      <c r="PYP290" s="141"/>
      <c r="PYQ290" s="18"/>
      <c r="PYR290" s="141" t="s">
        <v>55</v>
      </c>
      <c r="PYS290" s="36" t="s">
        <v>54</v>
      </c>
      <c r="PYT290" s="141"/>
      <c r="PYU290" s="141"/>
      <c r="PYV290" s="141"/>
      <c r="PYW290" s="141"/>
      <c r="PYX290" s="19">
        <f>IF(PYX282&gt;=PYY97,1,0)</f>
        <v>1</v>
      </c>
      <c r="PYY290" s="141"/>
      <c r="PYZ290" s="18"/>
      <c r="PZA290" s="141" t="s">
        <v>55</v>
      </c>
      <c r="PZB290" s="36" t="s">
        <v>54</v>
      </c>
      <c r="PZC290" s="141"/>
      <c r="PZD290" s="141"/>
      <c r="PZE290" s="141"/>
      <c r="PZF290" s="141"/>
      <c r="PZG290" s="19">
        <f>IF(PZG282&gt;=PZH97,1,0)</f>
        <v>1</v>
      </c>
      <c r="PZH290" s="141"/>
      <c r="PZI290" s="18"/>
      <c r="PZJ290" s="141" t="s">
        <v>55</v>
      </c>
      <c r="PZK290" s="36" t="s">
        <v>54</v>
      </c>
      <c r="PZL290" s="141"/>
      <c r="PZM290" s="141"/>
      <c r="PZN290" s="141"/>
      <c r="PZO290" s="141"/>
      <c r="PZP290" s="19">
        <f>IF(PZP282&gt;=PZQ97,1,0)</f>
        <v>1</v>
      </c>
      <c r="PZQ290" s="141"/>
      <c r="PZR290" s="18"/>
      <c r="PZS290" s="141" t="s">
        <v>55</v>
      </c>
      <c r="PZT290" s="36" t="s">
        <v>54</v>
      </c>
      <c r="PZU290" s="141"/>
      <c r="PZV290" s="141"/>
      <c r="PZW290" s="141"/>
      <c r="PZX290" s="141"/>
      <c r="PZY290" s="19">
        <f>IF(PZY282&gt;=PZZ97,1,0)</f>
        <v>1</v>
      </c>
      <c r="PZZ290" s="141"/>
      <c r="QAA290" s="18"/>
      <c r="QAB290" s="141" t="s">
        <v>55</v>
      </c>
      <c r="QAC290" s="36" t="s">
        <v>54</v>
      </c>
      <c r="QAD290" s="141"/>
      <c r="QAE290" s="141"/>
      <c r="QAF290" s="141"/>
      <c r="QAG290" s="141"/>
      <c r="QAH290" s="19">
        <f>IF(QAH282&gt;=QAI97,1,0)</f>
        <v>1</v>
      </c>
      <c r="QAI290" s="141"/>
      <c r="QAJ290" s="18"/>
      <c r="QAK290" s="141" t="s">
        <v>55</v>
      </c>
      <c r="QAL290" s="36" t="s">
        <v>54</v>
      </c>
      <c r="QAM290" s="141"/>
      <c r="QAN290" s="141"/>
      <c r="QAO290" s="141"/>
      <c r="QAP290" s="141"/>
      <c r="QAQ290" s="19">
        <f>IF(QAQ282&gt;=QAR97,1,0)</f>
        <v>1</v>
      </c>
      <c r="QAR290" s="141"/>
      <c r="QAS290" s="18"/>
      <c r="QAT290" s="141" t="s">
        <v>55</v>
      </c>
      <c r="QAU290" s="36" t="s">
        <v>54</v>
      </c>
      <c r="QAV290" s="141"/>
      <c r="QAW290" s="141"/>
      <c r="QAX290" s="141"/>
      <c r="QAY290" s="141"/>
      <c r="QAZ290" s="19">
        <f>IF(QAZ282&gt;=QBA97,1,0)</f>
        <v>1</v>
      </c>
      <c r="QBA290" s="141"/>
      <c r="QBB290" s="18"/>
      <c r="QBC290" s="141" t="s">
        <v>55</v>
      </c>
      <c r="QBD290" s="36" t="s">
        <v>54</v>
      </c>
      <c r="QBE290" s="141"/>
      <c r="QBF290" s="141"/>
      <c r="QBG290" s="141"/>
      <c r="QBH290" s="141"/>
      <c r="QBI290" s="19">
        <f>IF(QBI282&gt;=QBJ97,1,0)</f>
        <v>1</v>
      </c>
      <c r="QBJ290" s="141"/>
      <c r="QBK290" s="18"/>
      <c r="QBL290" s="141" t="s">
        <v>55</v>
      </c>
      <c r="QBM290" s="36" t="s">
        <v>54</v>
      </c>
      <c r="QBN290" s="141"/>
      <c r="QBO290" s="141"/>
      <c r="QBP290" s="141"/>
      <c r="QBQ290" s="141"/>
      <c r="QBR290" s="19">
        <f>IF(QBR282&gt;=QBS97,1,0)</f>
        <v>1</v>
      </c>
      <c r="QBS290" s="141"/>
      <c r="QBT290" s="18"/>
      <c r="QBU290" s="141" t="s">
        <v>55</v>
      </c>
      <c r="QBV290" s="36" t="s">
        <v>54</v>
      </c>
      <c r="QBW290" s="141"/>
      <c r="QBX290" s="141"/>
      <c r="QBY290" s="141"/>
      <c r="QBZ290" s="141"/>
      <c r="QCA290" s="19">
        <f>IF(QCA282&gt;=QCB97,1,0)</f>
        <v>1</v>
      </c>
      <c r="QCB290" s="141"/>
      <c r="QCC290" s="18"/>
      <c r="QCD290" s="141" t="s">
        <v>55</v>
      </c>
      <c r="QCE290" s="36" t="s">
        <v>54</v>
      </c>
      <c r="QCF290" s="141"/>
      <c r="QCG290" s="141"/>
      <c r="QCH290" s="141"/>
      <c r="QCI290" s="141"/>
      <c r="QCJ290" s="19">
        <f>IF(QCJ282&gt;=QCK97,1,0)</f>
        <v>1</v>
      </c>
      <c r="QCK290" s="141"/>
      <c r="QCL290" s="18"/>
      <c r="QCM290" s="141" t="s">
        <v>55</v>
      </c>
      <c r="QCN290" s="36" t="s">
        <v>54</v>
      </c>
      <c r="QCO290" s="141"/>
      <c r="QCP290" s="141"/>
      <c r="QCQ290" s="141"/>
      <c r="QCR290" s="141"/>
      <c r="QCS290" s="19">
        <f>IF(QCS282&gt;=QCT97,1,0)</f>
        <v>1</v>
      </c>
      <c r="QCT290" s="141"/>
      <c r="QCU290" s="18"/>
      <c r="QCV290" s="141" t="s">
        <v>55</v>
      </c>
      <c r="QCW290" s="36" t="s">
        <v>54</v>
      </c>
      <c r="QCX290" s="141"/>
      <c r="QCY290" s="141"/>
      <c r="QCZ290" s="141"/>
      <c r="QDA290" s="141"/>
      <c r="QDB290" s="19">
        <f>IF(QDB282&gt;=QDC97,1,0)</f>
        <v>1</v>
      </c>
      <c r="QDC290" s="141"/>
      <c r="QDD290" s="18"/>
      <c r="QDE290" s="141" t="s">
        <v>55</v>
      </c>
      <c r="QDF290" s="36" t="s">
        <v>54</v>
      </c>
      <c r="QDG290" s="141"/>
      <c r="QDH290" s="141"/>
      <c r="QDI290" s="141"/>
      <c r="QDJ290" s="141"/>
      <c r="QDK290" s="19">
        <f>IF(QDK282&gt;=QDL97,1,0)</f>
        <v>1</v>
      </c>
      <c r="QDL290" s="141"/>
      <c r="QDM290" s="18"/>
      <c r="QDN290" s="141" t="s">
        <v>55</v>
      </c>
      <c r="QDO290" s="36" t="s">
        <v>54</v>
      </c>
      <c r="QDP290" s="141"/>
      <c r="QDQ290" s="141"/>
      <c r="QDR290" s="141"/>
      <c r="QDS290" s="141"/>
      <c r="QDT290" s="19">
        <f>IF(QDT282&gt;=QDU97,1,0)</f>
        <v>1</v>
      </c>
      <c r="QDU290" s="141"/>
      <c r="QDV290" s="18"/>
      <c r="QDW290" s="141" t="s">
        <v>55</v>
      </c>
      <c r="QDX290" s="36" t="s">
        <v>54</v>
      </c>
      <c r="QDY290" s="141"/>
      <c r="QDZ290" s="141"/>
      <c r="QEA290" s="141"/>
      <c r="QEB290" s="141"/>
      <c r="QEC290" s="19">
        <f>IF(QEC282&gt;=QED97,1,0)</f>
        <v>1</v>
      </c>
      <c r="QED290" s="141"/>
      <c r="QEE290" s="18"/>
      <c r="QEF290" s="141" t="s">
        <v>55</v>
      </c>
      <c r="QEG290" s="36" t="s">
        <v>54</v>
      </c>
      <c r="QEH290" s="141"/>
      <c r="QEI290" s="141"/>
      <c r="QEJ290" s="141"/>
      <c r="QEK290" s="141"/>
      <c r="QEL290" s="19">
        <f>IF(QEL282&gt;=QEM97,1,0)</f>
        <v>1</v>
      </c>
      <c r="QEM290" s="141"/>
      <c r="QEN290" s="18"/>
      <c r="QEO290" s="141" t="s">
        <v>55</v>
      </c>
      <c r="QEP290" s="36" t="s">
        <v>54</v>
      </c>
      <c r="QEQ290" s="141"/>
      <c r="QER290" s="141"/>
      <c r="QES290" s="141"/>
      <c r="QET290" s="141"/>
      <c r="QEU290" s="19">
        <f>IF(QEU282&gt;=QEV97,1,0)</f>
        <v>1</v>
      </c>
      <c r="QEV290" s="141"/>
      <c r="QEW290" s="18"/>
      <c r="QEX290" s="141" t="s">
        <v>55</v>
      </c>
      <c r="QEY290" s="36" t="s">
        <v>54</v>
      </c>
      <c r="QEZ290" s="141"/>
      <c r="QFA290" s="141"/>
      <c r="QFB290" s="141"/>
      <c r="QFC290" s="141"/>
      <c r="QFD290" s="19">
        <f>IF(QFD282&gt;=QFE97,1,0)</f>
        <v>1</v>
      </c>
      <c r="QFE290" s="141"/>
      <c r="QFF290" s="18"/>
      <c r="QFG290" s="141" t="s">
        <v>55</v>
      </c>
      <c r="QFH290" s="36" t="s">
        <v>54</v>
      </c>
      <c r="QFI290" s="141"/>
      <c r="QFJ290" s="141"/>
      <c r="QFK290" s="141"/>
      <c r="QFL290" s="141"/>
      <c r="QFM290" s="19">
        <f>IF(QFM282&gt;=QFN97,1,0)</f>
        <v>1</v>
      </c>
      <c r="QFN290" s="141"/>
      <c r="QFO290" s="18"/>
      <c r="QFP290" s="141" t="s">
        <v>55</v>
      </c>
      <c r="QFQ290" s="36" t="s">
        <v>54</v>
      </c>
      <c r="QFR290" s="141"/>
      <c r="QFS290" s="141"/>
      <c r="QFT290" s="141"/>
      <c r="QFU290" s="141"/>
      <c r="QFV290" s="19">
        <f>IF(QFV282&gt;=QFW97,1,0)</f>
        <v>1</v>
      </c>
      <c r="QFW290" s="141"/>
      <c r="QFX290" s="18"/>
      <c r="QFY290" s="141" t="s">
        <v>55</v>
      </c>
      <c r="QFZ290" s="36" t="s">
        <v>54</v>
      </c>
      <c r="QGA290" s="141"/>
      <c r="QGB290" s="141"/>
      <c r="QGC290" s="141"/>
      <c r="QGD290" s="141"/>
      <c r="QGE290" s="19">
        <f>IF(QGE282&gt;=QGF97,1,0)</f>
        <v>1</v>
      </c>
      <c r="QGF290" s="141"/>
      <c r="QGG290" s="18"/>
      <c r="QGH290" s="141" t="s">
        <v>55</v>
      </c>
      <c r="QGI290" s="36" t="s">
        <v>54</v>
      </c>
      <c r="QGJ290" s="141"/>
      <c r="QGK290" s="141"/>
      <c r="QGL290" s="141"/>
      <c r="QGM290" s="141"/>
      <c r="QGN290" s="19">
        <f>IF(QGN282&gt;=QGO97,1,0)</f>
        <v>1</v>
      </c>
      <c r="QGO290" s="141"/>
      <c r="QGP290" s="18"/>
      <c r="QGQ290" s="141" t="s">
        <v>55</v>
      </c>
      <c r="QGR290" s="36" t="s">
        <v>54</v>
      </c>
      <c r="QGS290" s="141"/>
      <c r="QGT290" s="141"/>
      <c r="QGU290" s="141"/>
      <c r="QGV290" s="141"/>
      <c r="QGW290" s="19">
        <f>IF(QGW282&gt;=QGX97,1,0)</f>
        <v>1</v>
      </c>
      <c r="QGX290" s="141"/>
      <c r="QGY290" s="18"/>
      <c r="QGZ290" s="141" t="s">
        <v>55</v>
      </c>
      <c r="QHA290" s="36" t="s">
        <v>54</v>
      </c>
      <c r="QHB290" s="141"/>
      <c r="QHC290" s="141"/>
      <c r="QHD290" s="141"/>
      <c r="QHE290" s="141"/>
      <c r="QHF290" s="19">
        <f>IF(QHF282&gt;=QHG97,1,0)</f>
        <v>1</v>
      </c>
      <c r="QHG290" s="141"/>
      <c r="QHH290" s="18"/>
      <c r="QHI290" s="141" t="s">
        <v>55</v>
      </c>
      <c r="QHJ290" s="36" t="s">
        <v>54</v>
      </c>
      <c r="QHK290" s="141"/>
      <c r="QHL290" s="141"/>
      <c r="QHM290" s="141"/>
      <c r="QHN290" s="141"/>
      <c r="QHO290" s="19">
        <f>IF(QHO282&gt;=QHP97,1,0)</f>
        <v>1</v>
      </c>
      <c r="QHP290" s="141"/>
      <c r="QHQ290" s="18"/>
      <c r="QHR290" s="141" t="s">
        <v>55</v>
      </c>
      <c r="QHS290" s="36" t="s">
        <v>54</v>
      </c>
      <c r="QHT290" s="141"/>
      <c r="QHU290" s="141"/>
      <c r="QHV290" s="141"/>
      <c r="QHW290" s="141"/>
      <c r="QHX290" s="19">
        <f>IF(QHX282&gt;=QHY97,1,0)</f>
        <v>1</v>
      </c>
      <c r="QHY290" s="141"/>
      <c r="QHZ290" s="18"/>
      <c r="QIA290" s="141" t="s">
        <v>55</v>
      </c>
      <c r="QIB290" s="36" t="s">
        <v>54</v>
      </c>
      <c r="QIC290" s="141"/>
      <c r="QID290" s="141"/>
      <c r="QIE290" s="141"/>
      <c r="QIF290" s="141"/>
      <c r="QIG290" s="19">
        <f>IF(QIG282&gt;=QIH97,1,0)</f>
        <v>1</v>
      </c>
      <c r="QIH290" s="141"/>
      <c r="QII290" s="18"/>
      <c r="QIJ290" s="141" t="s">
        <v>55</v>
      </c>
      <c r="QIK290" s="36" t="s">
        <v>54</v>
      </c>
      <c r="QIL290" s="141"/>
      <c r="QIM290" s="141"/>
      <c r="QIN290" s="141"/>
      <c r="QIO290" s="141"/>
      <c r="QIP290" s="19">
        <f>IF(QIP282&gt;=QIQ97,1,0)</f>
        <v>1</v>
      </c>
      <c r="QIQ290" s="141"/>
      <c r="QIR290" s="18"/>
      <c r="QIS290" s="141" t="s">
        <v>55</v>
      </c>
      <c r="QIT290" s="36" t="s">
        <v>54</v>
      </c>
      <c r="QIU290" s="141"/>
      <c r="QIV290" s="141"/>
      <c r="QIW290" s="141"/>
      <c r="QIX290" s="141"/>
      <c r="QIY290" s="19">
        <f>IF(QIY282&gt;=QIZ97,1,0)</f>
        <v>1</v>
      </c>
      <c r="QIZ290" s="141"/>
      <c r="QJA290" s="18"/>
      <c r="QJB290" s="141" t="s">
        <v>55</v>
      </c>
      <c r="QJC290" s="36" t="s">
        <v>54</v>
      </c>
      <c r="QJD290" s="141"/>
      <c r="QJE290" s="141"/>
      <c r="QJF290" s="141"/>
      <c r="QJG290" s="141"/>
      <c r="QJH290" s="19">
        <f>IF(QJH282&gt;=QJI97,1,0)</f>
        <v>1</v>
      </c>
      <c r="QJI290" s="141"/>
      <c r="QJJ290" s="18"/>
      <c r="QJK290" s="141" t="s">
        <v>55</v>
      </c>
      <c r="QJL290" s="36" t="s">
        <v>54</v>
      </c>
      <c r="QJM290" s="141"/>
      <c r="QJN290" s="141"/>
      <c r="QJO290" s="141"/>
      <c r="QJP290" s="141"/>
      <c r="QJQ290" s="19">
        <f>IF(QJQ282&gt;=QJR97,1,0)</f>
        <v>1</v>
      </c>
      <c r="QJR290" s="141"/>
      <c r="QJS290" s="18"/>
      <c r="QJT290" s="141" t="s">
        <v>55</v>
      </c>
      <c r="QJU290" s="36" t="s">
        <v>54</v>
      </c>
      <c r="QJV290" s="141"/>
      <c r="QJW290" s="141"/>
      <c r="QJX290" s="141"/>
      <c r="QJY290" s="141"/>
      <c r="QJZ290" s="19">
        <f>IF(QJZ282&gt;=QKA97,1,0)</f>
        <v>1</v>
      </c>
      <c r="QKA290" s="141"/>
      <c r="QKB290" s="18"/>
      <c r="QKC290" s="141" t="s">
        <v>55</v>
      </c>
      <c r="QKD290" s="36" t="s">
        <v>54</v>
      </c>
      <c r="QKE290" s="141"/>
      <c r="QKF290" s="141"/>
      <c r="QKG290" s="141"/>
      <c r="QKH290" s="141"/>
      <c r="QKI290" s="19">
        <f>IF(QKI282&gt;=QKJ97,1,0)</f>
        <v>1</v>
      </c>
      <c r="QKJ290" s="141"/>
      <c r="QKK290" s="18"/>
      <c r="QKL290" s="141" t="s">
        <v>55</v>
      </c>
      <c r="QKM290" s="36" t="s">
        <v>54</v>
      </c>
      <c r="QKN290" s="141"/>
      <c r="QKO290" s="141"/>
      <c r="QKP290" s="141"/>
      <c r="QKQ290" s="141"/>
      <c r="QKR290" s="19">
        <f>IF(QKR282&gt;=QKS97,1,0)</f>
        <v>1</v>
      </c>
      <c r="QKS290" s="141"/>
      <c r="QKT290" s="18"/>
      <c r="QKU290" s="141" t="s">
        <v>55</v>
      </c>
      <c r="QKV290" s="36" t="s">
        <v>54</v>
      </c>
      <c r="QKW290" s="141"/>
      <c r="QKX290" s="141"/>
      <c r="QKY290" s="141"/>
      <c r="QKZ290" s="141"/>
      <c r="QLA290" s="19">
        <f>IF(QLA282&gt;=QLB97,1,0)</f>
        <v>1</v>
      </c>
      <c r="QLB290" s="141"/>
      <c r="QLC290" s="18"/>
      <c r="QLD290" s="141" t="s">
        <v>55</v>
      </c>
      <c r="QLE290" s="36" t="s">
        <v>54</v>
      </c>
      <c r="QLF290" s="141"/>
      <c r="QLG290" s="141"/>
      <c r="QLH290" s="141"/>
      <c r="QLI290" s="141"/>
      <c r="QLJ290" s="19">
        <f>IF(QLJ282&gt;=QLK97,1,0)</f>
        <v>1</v>
      </c>
      <c r="QLK290" s="141"/>
      <c r="QLL290" s="18"/>
      <c r="QLM290" s="141" t="s">
        <v>55</v>
      </c>
      <c r="QLN290" s="36" t="s">
        <v>54</v>
      </c>
      <c r="QLO290" s="141"/>
      <c r="QLP290" s="141"/>
      <c r="QLQ290" s="141"/>
      <c r="QLR290" s="141"/>
      <c r="QLS290" s="19">
        <f>IF(QLS282&gt;=QLT97,1,0)</f>
        <v>1</v>
      </c>
      <c r="QLT290" s="141"/>
      <c r="QLU290" s="18"/>
      <c r="QLV290" s="141" t="s">
        <v>55</v>
      </c>
      <c r="QLW290" s="36" t="s">
        <v>54</v>
      </c>
      <c r="QLX290" s="141"/>
      <c r="QLY290" s="141"/>
      <c r="QLZ290" s="141"/>
      <c r="QMA290" s="141"/>
      <c r="QMB290" s="19">
        <f>IF(QMB282&gt;=QMC97,1,0)</f>
        <v>1</v>
      </c>
      <c r="QMC290" s="141"/>
      <c r="QMD290" s="18"/>
      <c r="QME290" s="141" t="s">
        <v>55</v>
      </c>
      <c r="QMF290" s="36" t="s">
        <v>54</v>
      </c>
      <c r="QMG290" s="141"/>
      <c r="QMH290" s="141"/>
      <c r="QMI290" s="141"/>
      <c r="QMJ290" s="141"/>
      <c r="QMK290" s="19">
        <f>IF(QMK282&gt;=QML97,1,0)</f>
        <v>1</v>
      </c>
      <c r="QML290" s="141"/>
      <c r="QMM290" s="18"/>
      <c r="QMN290" s="141" t="s">
        <v>55</v>
      </c>
      <c r="QMO290" s="36" t="s">
        <v>54</v>
      </c>
      <c r="QMP290" s="141"/>
      <c r="QMQ290" s="141"/>
      <c r="QMR290" s="141"/>
      <c r="QMS290" s="141"/>
      <c r="QMT290" s="19">
        <f>IF(QMT282&gt;=QMU97,1,0)</f>
        <v>1</v>
      </c>
      <c r="QMU290" s="141"/>
      <c r="QMV290" s="18"/>
      <c r="QMW290" s="141" t="s">
        <v>55</v>
      </c>
      <c r="QMX290" s="36" t="s">
        <v>54</v>
      </c>
      <c r="QMY290" s="141"/>
      <c r="QMZ290" s="141"/>
      <c r="QNA290" s="141"/>
      <c r="QNB290" s="141"/>
      <c r="QNC290" s="19">
        <f>IF(QNC282&gt;=QND97,1,0)</f>
        <v>1</v>
      </c>
      <c r="QND290" s="141"/>
      <c r="QNE290" s="18"/>
      <c r="QNF290" s="141" t="s">
        <v>55</v>
      </c>
      <c r="QNG290" s="36" t="s">
        <v>54</v>
      </c>
      <c r="QNH290" s="141"/>
      <c r="QNI290" s="141"/>
      <c r="QNJ290" s="141"/>
      <c r="QNK290" s="141"/>
      <c r="QNL290" s="19">
        <f>IF(QNL282&gt;=QNM97,1,0)</f>
        <v>1</v>
      </c>
      <c r="QNM290" s="141"/>
      <c r="QNN290" s="18"/>
      <c r="QNO290" s="141" t="s">
        <v>55</v>
      </c>
      <c r="QNP290" s="36" t="s">
        <v>54</v>
      </c>
      <c r="QNQ290" s="141"/>
      <c r="QNR290" s="141"/>
      <c r="QNS290" s="141"/>
      <c r="QNT290" s="141"/>
      <c r="QNU290" s="19">
        <f>IF(QNU282&gt;=QNV97,1,0)</f>
        <v>1</v>
      </c>
      <c r="QNV290" s="141"/>
      <c r="QNW290" s="18"/>
      <c r="QNX290" s="141" t="s">
        <v>55</v>
      </c>
      <c r="QNY290" s="36" t="s">
        <v>54</v>
      </c>
      <c r="QNZ290" s="141"/>
      <c r="QOA290" s="141"/>
      <c r="QOB290" s="141"/>
      <c r="QOC290" s="141"/>
      <c r="QOD290" s="19">
        <f>IF(QOD282&gt;=QOE97,1,0)</f>
        <v>1</v>
      </c>
      <c r="QOE290" s="141"/>
      <c r="QOF290" s="18"/>
      <c r="QOG290" s="141" t="s">
        <v>55</v>
      </c>
      <c r="QOH290" s="36" t="s">
        <v>54</v>
      </c>
      <c r="QOI290" s="141"/>
      <c r="QOJ290" s="141"/>
      <c r="QOK290" s="141"/>
      <c r="QOL290" s="141"/>
      <c r="QOM290" s="19">
        <f>IF(QOM282&gt;=QON97,1,0)</f>
        <v>1</v>
      </c>
      <c r="QON290" s="141"/>
      <c r="QOO290" s="18"/>
      <c r="QOP290" s="141" t="s">
        <v>55</v>
      </c>
      <c r="QOQ290" s="36" t="s">
        <v>54</v>
      </c>
      <c r="QOR290" s="141"/>
      <c r="QOS290" s="141"/>
      <c r="QOT290" s="141"/>
      <c r="QOU290" s="141"/>
      <c r="QOV290" s="19">
        <f>IF(QOV282&gt;=QOW97,1,0)</f>
        <v>1</v>
      </c>
      <c r="QOW290" s="141"/>
      <c r="QOX290" s="18"/>
      <c r="QOY290" s="141" t="s">
        <v>55</v>
      </c>
      <c r="QOZ290" s="36" t="s">
        <v>54</v>
      </c>
      <c r="QPA290" s="141"/>
      <c r="QPB290" s="141"/>
      <c r="QPC290" s="141"/>
      <c r="QPD290" s="141"/>
      <c r="QPE290" s="19">
        <f>IF(QPE282&gt;=QPF97,1,0)</f>
        <v>1</v>
      </c>
      <c r="QPF290" s="141"/>
      <c r="QPG290" s="18"/>
      <c r="QPH290" s="141" t="s">
        <v>55</v>
      </c>
      <c r="QPI290" s="36" t="s">
        <v>54</v>
      </c>
      <c r="QPJ290" s="141"/>
      <c r="QPK290" s="141"/>
      <c r="QPL290" s="141"/>
      <c r="QPM290" s="141"/>
      <c r="QPN290" s="19">
        <f>IF(QPN282&gt;=QPO97,1,0)</f>
        <v>1</v>
      </c>
      <c r="QPO290" s="141"/>
      <c r="QPP290" s="18"/>
      <c r="QPQ290" s="141" t="s">
        <v>55</v>
      </c>
      <c r="QPR290" s="36" t="s">
        <v>54</v>
      </c>
      <c r="QPS290" s="141"/>
      <c r="QPT290" s="141"/>
      <c r="QPU290" s="141"/>
      <c r="QPV290" s="141"/>
      <c r="QPW290" s="19">
        <f>IF(QPW282&gt;=QPX97,1,0)</f>
        <v>1</v>
      </c>
      <c r="QPX290" s="141"/>
      <c r="QPY290" s="18"/>
      <c r="QPZ290" s="141" t="s">
        <v>55</v>
      </c>
      <c r="QQA290" s="36" t="s">
        <v>54</v>
      </c>
      <c r="QQB290" s="141"/>
      <c r="QQC290" s="141"/>
      <c r="QQD290" s="141"/>
      <c r="QQE290" s="141"/>
      <c r="QQF290" s="19">
        <f>IF(QQF282&gt;=QQG97,1,0)</f>
        <v>1</v>
      </c>
      <c r="QQG290" s="141"/>
      <c r="QQH290" s="18"/>
      <c r="QQI290" s="141" t="s">
        <v>55</v>
      </c>
      <c r="QQJ290" s="36" t="s">
        <v>54</v>
      </c>
      <c r="QQK290" s="141"/>
      <c r="QQL290" s="141"/>
      <c r="QQM290" s="141"/>
      <c r="QQN290" s="141"/>
      <c r="QQO290" s="19">
        <f>IF(QQO282&gt;=QQP97,1,0)</f>
        <v>1</v>
      </c>
      <c r="QQP290" s="141"/>
      <c r="QQQ290" s="18"/>
      <c r="QQR290" s="141" t="s">
        <v>55</v>
      </c>
      <c r="QQS290" s="36" t="s">
        <v>54</v>
      </c>
      <c r="QQT290" s="141"/>
      <c r="QQU290" s="141"/>
      <c r="QQV290" s="141"/>
      <c r="QQW290" s="141"/>
      <c r="QQX290" s="19">
        <f>IF(QQX282&gt;=QQY97,1,0)</f>
        <v>1</v>
      </c>
      <c r="QQY290" s="141"/>
      <c r="QQZ290" s="18"/>
      <c r="QRA290" s="141" t="s">
        <v>55</v>
      </c>
      <c r="QRB290" s="36" t="s">
        <v>54</v>
      </c>
      <c r="QRC290" s="141"/>
      <c r="QRD290" s="141"/>
      <c r="QRE290" s="141"/>
      <c r="QRF290" s="141"/>
      <c r="QRG290" s="19">
        <f>IF(QRG282&gt;=QRH97,1,0)</f>
        <v>1</v>
      </c>
      <c r="QRH290" s="141"/>
      <c r="QRI290" s="18"/>
      <c r="QRJ290" s="141" t="s">
        <v>55</v>
      </c>
      <c r="QRK290" s="36" t="s">
        <v>54</v>
      </c>
      <c r="QRL290" s="141"/>
      <c r="QRM290" s="141"/>
      <c r="QRN290" s="141"/>
      <c r="QRO290" s="141"/>
      <c r="QRP290" s="19">
        <f>IF(QRP282&gt;=QRQ97,1,0)</f>
        <v>1</v>
      </c>
      <c r="QRQ290" s="141"/>
      <c r="QRR290" s="18"/>
      <c r="QRS290" s="141" t="s">
        <v>55</v>
      </c>
      <c r="QRT290" s="36" t="s">
        <v>54</v>
      </c>
      <c r="QRU290" s="141"/>
      <c r="QRV290" s="141"/>
      <c r="QRW290" s="141"/>
      <c r="QRX290" s="141"/>
      <c r="QRY290" s="19">
        <f>IF(QRY282&gt;=QRZ97,1,0)</f>
        <v>1</v>
      </c>
      <c r="QRZ290" s="141"/>
      <c r="QSA290" s="18"/>
      <c r="QSB290" s="141" t="s">
        <v>55</v>
      </c>
      <c r="QSC290" s="36" t="s">
        <v>54</v>
      </c>
      <c r="QSD290" s="141"/>
      <c r="QSE290" s="141"/>
      <c r="QSF290" s="141"/>
      <c r="QSG290" s="141"/>
      <c r="QSH290" s="19">
        <f>IF(QSH282&gt;=QSI97,1,0)</f>
        <v>1</v>
      </c>
      <c r="QSI290" s="141"/>
      <c r="QSJ290" s="18"/>
      <c r="QSK290" s="141" t="s">
        <v>55</v>
      </c>
      <c r="QSL290" s="36" t="s">
        <v>54</v>
      </c>
      <c r="QSM290" s="141"/>
      <c r="QSN290" s="141"/>
      <c r="QSO290" s="141"/>
      <c r="QSP290" s="141"/>
      <c r="QSQ290" s="19">
        <f>IF(QSQ282&gt;=QSR97,1,0)</f>
        <v>1</v>
      </c>
      <c r="QSR290" s="141"/>
      <c r="QSS290" s="18"/>
      <c r="QST290" s="141" t="s">
        <v>55</v>
      </c>
      <c r="QSU290" s="36" t="s">
        <v>54</v>
      </c>
      <c r="QSV290" s="141"/>
      <c r="QSW290" s="141"/>
      <c r="QSX290" s="141"/>
      <c r="QSY290" s="141"/>
      <c r="QSZ290" s="19">
        <f>IF(QSZ282&gt;=QTA97,1,0)</f>
        <v>1</v>
      </c>
      <c r="QTA290" s="141"/>
      <c r="QTB290" s="18"/>
      <c r="QTC290" s="141" t="s">
        <v>55</v>
      </c>
      <c r="QTD290" s="36" t="s">
        <v>54</v>
      </c>
      <c r="QTE290" s="141"/>
      <c r="QTF290" s="141"/>
      <c r="QTG290" s="141"/>
      <c r="QTH290" s="141"/>
      <c r="QTI290" s="19">
        <f>IF(QTI282&gt;=QTJ97,1,0)</f>
        <v>1</v>
      </c>
      <c r="QTJ290" s="141"/>
      <c r="QTK290" s="18"/>
      <c r="QTL290" s="141" t="s">
        <v>55</v>
      </c>
      <c r="QTM290" s="36" t="s">
        <v>54</v>
      </c>
      <c r="QTN290" s="141"/>
      <c r="QTO290" s="141"/>
      <c r="QTP290" s="141"/>
      <c r="QTQ290" s="141"/>
      <c r="QTR290" s="19">
        <f>IF(QTR282&gt;=QTS97,1,0)</f>
        <v>1</v>
      </c>
      <c r="QTS290" s="141"/>
      <c r="QTT290" s="18"/>
      <c r="QTU290" s="141" t="s">
        <v>55</v>
      </c>
      <c r="QTV290" s="36" t="s">
        <v>54</v>
      </c>
      <c r="QTW290" s="141"/>
      <c r="QTX290" s="141"/>
      <c r="QTY290" s="141"/>
      <c r="QTZ290" s="141"/>
      <c r="QUA290" s="19">
        <f>IF(QUA282&gt;=QUB97,1,0)</f>
        <v>1</v>
      </c>
      <c r="QUB290" s="141"/>
      <c r="QUC290" s="18"/>
      <c r="QUD290" s="141" t="s">
        <v>55</v>
      </c>
      <c r="QUE290" s="36" t="s">
        <v>54</v>
      </c>
      <c r="QUF290" s="141"/>
      <c r="QUG290" s="141"/>
      <c r="QUH290" s="141"/>
      <c r="QUI290" s="141"/>
      <c r="QUJ290" s="19">
        <f>IF(QUJ282&gt;=QUK97,1,0)</f>
        <v>1</v>
      </c>
      <c r="QUK290" s="141"/>
      <c r="QUL290" s="18"/>
      <c r="QUM290" s="141" t="s">
        <v>55</v>
      </c>
      <c r="QUN290" s="36" t="s">
        <v>54</v>
      </c>
      <c r="QUO290" s="141"/>
      <c r="QUP290" s="141"/>
      <c r="QUQ290" s="141"/>
      <c r="QUR290" s="141"/>
      <c r="QUS290" s="19">
        <f>IF(QUS282&gt;=QUT97,1,0)</f>
        <v>1</v>
      </c>
      <c r="QUT290" s="141"/>
      <c r="QUU290" s="18"/>
      <c r="QUV290" s="141" t="s">
        <v>55</v>
      </c>
      <c r="QUW290" s="36" t="s">
        <v>54</v>
      </c>
      <c r="QUX290" s="141"/>
      <c r="QUY290" s="141"/>
      <c r="QUZ290" s="141"/>
      <c r="QVA290" s="141"/>
      <c r="QVB290" s="19">
        <f>IF(QVB282&gt;=QVC97,1,0)</f>
        <v>1</v>
      </c>
      <c r="QVC290" s="141"/>
      <c r="QVD290" s="18"/>
      <c r="QVE290" s="141" t="s">
        <v>55</v>
      </c>
      <c r="QVF290" s="36" t="s">
        <v>54</v>
      </c>
      <c r="QVG290" s="141"/>
      <c r="QVH290" s="141"/>
      <c r="QVI290" s="141"/>
      <c r="QVJ290" s="141"/>
      <c r="QVK290" s="19">
        <f>IF(QVK282&gt;=QVL97,1,0)</f>
        <v>1</v>
      </c>
      <c r="QVL290" s="141"/>
      <c r="QVM290" s="18"/>
      <c r="QVN290" s="141" t="s">
        <v>55</v>
      </c>
      <c r="QVO290" s="36" t="s">
        <v>54</v>
      </c>
      <c r="QVP290" s="141"/>
      <c r="QVQ290" s="141"/>
      <c r="QVR290" s="141"/>
      <c r="QVS290" s="141"/>
      <c r="QVT290" s="19">
        <f>IF(QVT282&gt;=QVU97,1,0)</f>
        <v>1</v>
      </c>
      <c r="QVU290" s="141"/>
      <c r="QVV290" s="18"/>
      <c r="QVW290" s="141" t="s">
        <v>55</v>
      </c>
      <c r="QVX290" s="36" t="s">
        <v>54</v>
      </c>
      <c r="QVY290" s="141"/>
      <c r="QVZ290" s="141"/>
      <c r="QWA290" s="141"/>
      <c r="QWB290" s="141"/>
      <c r="QWC290" s="19">
        <f>IF(QWC282&gt;=QWD97,1,0)</f>
        <v>1</v>
      </c>
      <c r="QWD290" s="141"/>
      <c r="QWE290" s="18"/>
      <c r="QWF290" s="141" t="s">
        <v>55</v>
      </c>
      <c r="QWG290" s="36" t="s">
        <v>54</v>
      </c>
      <c r="QWH290" s="141"/>
      <c r="QWI290" s="141"/>
      <c r="QWJ290" s="141"/>
      <c r="QWK290" s="141"/>
      <c r="QWL290" s="19">
        <f>IF(QWL282&gt;=QWM97,1,0)</f>
        <v>1</v>
      </c>
      <c r="QWM290" s="141"/>
      <c r="QWN290" s="18"/>
      <c r="QWO290" s="141" t="s">
        <v>55</v>
      </c>
      <c r="QWP290" s="36" t="s">
        <v>54</v>
      </c>
      <c r="QWQ290" s="141"/>
      <c r="QWR290" s="141"/>
      <c r="QWS290" s="141"/>
      <c r="QWT290" s="141"/>
      <c r="QWU290" s="19">
        <f>IF(QWU282&gt;=QWV97,1,0)</f>
        <v>1</v>
      </c>
      <c r="QWV290" s="141"/>
      <c r="QWW290" s="18"/>
      <c r="QWX290" s="141" t="s">
        <v>55</v>
      </c>
      <c r="QWY290" s="36" t="s">
        <v>54</v>
      </c>
      <c r="QWZ290" s="141"/>
      <c r="QXA290" s="141"/>
      <c r="QXB290" s="141"/>
      <c r="QXC290" s="141"/>
      <c r="QXD290" s="19">
        <f>IF(QXD282&gt;=QXE97,1,0)</f>
        <v>1</v>
      </c>
      <c r="QXE290" s="141"/>
      <c r="QXF290" s="18"/>
      <c r="QXG290" s="141" t="s">
        <v>55</v>
      </c>
      <c r="QXH290" s="36" t="s">
        <v>54</v>
      </c>
      <c r="QXI290" s="141"/>
      <c r="QXJ290" s="141"/>
      <c r="QXK290" s="141"/>
      <c r="QXL290" s="141"/>
      <c r="QXM290" s="19">
        <f>IF(QXM282&gt;=QXN97,1,0)</f>
        <v>1</v>
      </c>
      <c r="QXN290" s="141"/>
      <c r="QXO290" s="18"/>
      <c r="QXP290" s="141" t="s">
        <v>55</v>
      </c>
      <c r="QXQ290" s="36" t="s">
        <v>54</v>
      </c>
      <c r="QXR290" s="141"/>
      <c r="QXS290" s="141"/>
      <c r="QXT290" s="141"/>
      <c r="QXU290" s="141"/>
      <c r="QXV290" s="19">
        <f>IF(QXV282&gt;=QXW97,1,0)</f>
        <v>1</v>
      </c>
      <c r="QXW290" s="141"/>
      <c r="QXX290" s="18"/>
      <c r="QXY290" s="141" t="s">
        <v>55</v>
      </c>
      <c r="QXZ290" s="36" t="s">
        <v>54</v>
      </c>
      <c r="QYA290" s="141"/>
      <c r="QYB290" s="141"/>
      <c r="QYC290" s="141"/>
      <c r="QYD290" s="141"/>
      <c r="QYE290" s="19">
        <f>IF(QYE282&gt;=QYF97,1,0)</f>
        <v>1</v>
      </c>
      <c r="QYF290" s="141"/>
      <c r="QYG290" s="18"/>
      <c r="QYH290" s="141" t="s">
        <v>55</v>
      </c>
      <c r="QYI290" s="36" t="s">
        <v>54</v>
      </c>
      <c r="QYJ290" s="141"/>
      <c r="QYK290" s="141"/>
      <c r="QYL290" s="141"/>
      <c r="QYM290" s="141"/>
      <c r="QYN290" s="19">
        <f>IF(QYN282&gt;=QYO97,1,0)</f>
        <v>1</v>
      </c>
      <c r="QYO290" s="141"/>
      <c r="QYP290" s="18"/>
      <c r="QYQ290" s="141" t="s">
        <v>55</v>
      </c>
      <c r="QYR290" s="36" t="s">
        <v>54</v>
      </c>
      <c r="QYS290" s="141"/>
      <c r="QYT290" s="141"/>
      <c r="QYU290" s="141"/>
      <c r="QYV290" s="141"/>
      <c r="QYW290" s="19">
        <f>IF(QYW282&gt;=QYX97,1,0)</f>
        <v>1</v>
      </c>
      <c r="QYX290" s="141"/>
      <c r="QYY290" s="18"/>
      <c r="QYZ290" s="141" t="s">
        <v>55</v>
      </c>
      <c r="QZA290" s="36" t="s">
        <v>54</v>
      </c>
      <c r="QZB290" s="141"/>
      <c r="QZC290" s="141"/>
      <c r="QZD290" s="141"/>
      <c r="QZE290" s="141"/>
      <c r="QZF290" s="19">
        <f>IF(QZF282&gt;=QZG97,1,0)</f>
        <v>1</v>
      </c>
      <c r="QZG290" s="141"/>
      <c r="QZH290" s="18"/>
      <c r="QZI290" s="141" t="s">
        <v>55</v>
      </c>
      <c r="QZJ290" s="36" t="s">
        <v>54</v>
      </c>
      <c r="QZK290" s="141"/>
      <c r="QZL290" s="141"/>
      <c r="QZM290" s="141"/>
      <c r="QZN290" s="141"/>
      <c r="QZO290" s="19">
        <f>IF(QZO282&gt;=QZP97,1,0)</f>
        <v>1</v>
      </c>
      <c r="QZP290" s="141"/>
      <c r="QZQ290" s="18"/>
      <c r="QZR290" s="141" t="s">
        <v>55</v>
      </c>
      <c r="QZS290" s="36" t="s">
        <v>54</v>
      </c>
      <c r="QZT290" s="141"/>
      <c r="QZU290" s="141"/>
      <c r="QZV290" s="141"/>
      <c r="QZW290" s="141"/>
      <c r="QZX290" s="19">
        <f>IF(QZX282&gt;=QZY97,1,0)</f>
        <v>1</v>
      </c>
      <c r="QZY290" s="141"/>
      <c r="QZZ290" s="18"/>
      <c r="RAA290" s="141" t="s">
        <v>55</v>
      </c>
      <c r="RAB290" s="36" t="s">
        <v>54</v>
      </c>
      <c r="RAC290" s="141"/>
      <c r="RAD290" s="141"/>
      <c r="RAE290" s="141"/>
      <c r="RAF290" s="141"/>
      <c r="RAG290" s="19">
        <f>IF(RAG282&gt;=RAH97,1,0)</f>
        <v>1</v>
      </c>
      <c r="RAH290" s="141"/>
      <c r="RAI290" s="18"/>
      <c r="RAJ290" s="141" t="s">
        <v>55</v>
      </c>
      <c r="RAK290" s="36" t="s">
        <v>54</v>
      </c>
      <c r="RAL290" s="141"/>
      <c r="RAM290" s="141"/>
      <c r="RAN290" s="141"/>
      <c r="RAO290" s="141"/>
      <c r="RAP290" s="19">
        <f>IF(RAP282&gt;=RAQ97,1,0)</f>
        <v>1</v>
      </c>
      <c r="RAQ290" s="141"/>
      <c r="RAR290" s="18"/>
      <c r="RAS290" s="141" t="s">
        <v>55</v>
      </c>
      <c r="RAT290" s="36" t="s">
        <v>54</v>
      </c>
      <c r="RAU290" s="141"/>
      <c r="RAV290" s="141"/>
      <c r="RAW290" s="141"/>
      <c r="RAX290" s="141"/>
      <c r="RAY290" s="19">
        <f>IF(RAY282&gt;=RAZ97,1,0)</f>
        <v>1</v>
      </c>
      <c r="RAZ290" s="141"/>
      <c r="RBA290" s="18"/>
      <c r="RBB290" s="141" t="s">
        <v>55</v>
      </c>
      <c r="RBC290" s="36" t="s">
        <v>54</v>
      </c>
      <c r="RBD290" s="141"/>
      <c r="RBE290" s="141"/>
      <c r="RBF290" s="141"/>
      <c r="RBG290" s="141"/>
      <c r="RBH290" s="19">
        <f>IF(RBH282&gt;=RBI97,1,0)</f>
        <v>1</v>
      </c>
      <c r="RBI290" s="141"/>
      <c r="RBJ290" s="18"/>
      <c r="RBK290" s="141" t="s">
        <v>55</v>
      </c>
      <c r="RBL290" s="36" t="s">
        <v>54</v>
      </c>
      <c r="RBM290" s="141"/>
      <c r="RBN290" s="141"/>
      <c r="RBO290" s="141"/>
      <c r="RBP290" s="141"/>
      <c r="RBQ290" s="19">
        <f>IF(RBQ282&gt;=RBR97,1,0)</f>
        <v>1</v>
      </c>
      <c r="RBR290" s="141"/>
      <c r="RBS290" s="18"/>
      <c r="RBT290" s="141" t="s">
        <v>55</v>
      </c>
      <c r="RBU290" s="36" t="s">
        <v>54</v>
      </c>
      <c r="RBV290" s="141"/>
      <c r="RBW290" s="141"/>
      <c r="RBX290" s="141"/>
      <c r="RBY290" s="141"/>
      <c r="RBZ290" s="19">
        <f>IF(RBZ282&gt;=RCA97,1,0)</f>
        <v>1</v>
      </c>
      <c r="RCA290" s="141"/>
      <c r="RCB290" s="18"/>
      <c r="RCC290" s="141" t="s">
        <v>55</v>
      </c>
      <c r="RCD290" s="36" t="s">
        <v>54</v>
      </c>
      <c r="RCE290" s="141"/>
      <c r="RCF290" s="141"/>
      <c r="RCG290" s="141"/>
      <c r="RCH290" s="141"/>
      <c r="RCI290" s="19">
        <f>IF(RCI282&gt;=RCJ97,1,0)</f>
        <v>1</v>
      </c>
      <c r="RCJ290" s="141"/>
      <c r="RCK290" s="18"/>
      <c r="RCL290" s="141" t="s">
        <v>55</v>
      </c>
      <c r="RCM290" s="36" t="s">
        <v>54</v>
      </c>
      <c r="RCN290" s="141"/>
      <c r="RCO290" s="141"/>
      <c r="RCP290" s="141"/>
      <c r="RCQ290" s="141"/>
      <c r="RCR290" s="19">
        <f>IF(RCR282&gt;=RCS97,1,0)</f>
        <v>1</v>
      </c>
      <c r="RCS290" s="141"/>
      <c r="RCT290" s="18"/>
      <c r="RCU290" s="141" t="s">
        <v>55</v>
      </c>
      <c r="RCV290" s="36" t="s">
        <v>54</v>
      </c>
      <c r="RCW290" s="141"/>
      <c r="RCX290" s="141"/>
      <c r="RCY290" s="141"/>
      <c r="RCZ290" s="141"/>
      <c r="RDA290" s="19">
        <f>IF(RDA282&gt;=RDB97,1,0)</f>
        <v>1</v>
      </c>
      <c r="RDB290" s="141"/>
      <c r="RDC290" s="18"/>
      <c r="RDD290" s="141" t="s">
        <v>55</v>
      </c>
      <c r="RDE290" s="36" t="s">
        <v>54</v>
      </c>
      <c r="RDF290" s="141"/>
      <c r="RDG290" s="141"/>
      <c r="RDH290" s="141"/>
      <c r="RDI290" s="141"/>
      <c r="RDJ290" s="19">
        <f>IF(RDJ282&gt;=RDK97,1,0)</f>
        <v>1</v>
      </c>
      <c r="RDK290" s="141"/>
      <c r="RDL290" s="18"/>
      <c r="RDM290" s="141" t="s">
        <v>55</v>
      </c>
      <c r="RDN290" s="36" t="s">
        <v>54</v>
      </c>
      <c r="RDO290" s="141"/>
      <c r="RDP290" s="141"/>
      <c r="RDQ290" s="141"/>
      <c r="RDR290" s="141"/>
      <c r="RDS290" s="19">
        <f>IF(RDS282&gt;=RDT97,1,0)</f>
        <v>1</v>
      </c>
      <c r="RDT290" s="141"/>
      <c r="RDU290" s="18"/>
      <c r="RDV290" s="141" t="s">
        <v>55</v>
      </c>
      <c r="RDW290" s="36" t="s">
        <v>54</v>
      </c>
      <c r="RDX290" s="141"/>
      <c r="RDY290" s="141"/>
      <c r="RDZ290" s="141"/>
      <c r="REA290" s="141"/>
      <c r="REB290" s="19">
        <f>IF(REB282&gt;=REC97,1,0)</f>
        <v>1</v>
      </c>
      <c r="REC290" s="141"/>
      <c r="RED290" s="18"/>
      <c r="REE290" s="141" t="s">
        <v>55</v>
      </c>
      <c r="REF290" s="36" t="s">
        <v>54</v>
      </c>
      <c r="REG290" s="141"/>
      <c r="REH290" s="141"/>
      <c r="REI290" s="141"/>
      <c r="REJ290" s="141"/>
      <c r="REK290" s="19">
        <f>IF(REK282&gt;=REL97,1,0)</f>
        <v>1</v>
      </c>
      <c r="REL290" s="141"/>
      <c r="REM290" s="18"/>
      <c r="REN290" s="141" t="s">
        <v>55</v>
      </c>
      <c r="REO290" s="36" t="s">
        <v>54</v>
      </c>
      <c r="REP290" s="141"/>
      <c r="REQ290" s="141"/>
      <c r="RER290" s="141"/>
      <c r="RES290" s="141"/>
      <c r="RET290" s="19">
        <f>IF(RET282&gt;=REU97,1,0)</f>
        <v>1</v>
      </c>
      <c r="REU290" s="141"/>
      <c r="REV290" s="18"/>
      <c r="REW290" s="141" t="s">
        <v>55</v>
      </c>
      <c r="REX290" s="36" t="s">
        <v>54</v>
      </c>
      <c r="REY290" s="141"/>
      <c r="REZ290" s="141"/>
      <c r="RFA290" s="141"/>
      <c r="RFB290" s="141"/>
      <c r="RFC290" s="19">
        <f>IF(RFC282&gt;=RFD97,1,0)</f>
        <v>1</v>
      </c>
      <c r="RFD290" s="141"/>
      <c r="RFE290" s="18"/>
      <c r="RFF290" s="141" t="s">
        <v>55</v>
      </c>
      <c r="RFG290" s="36" t="s">
        <v>54</v>
      </c>
      <c r="RFH290" s="141"/>
      <c r="RFI290" s="141"/>
      <c r="RFJ290" s="141"/>
      <c r="RFK290" s="141"/>
      <c r="RFL290" s="19">
        <f>IF(RFL282&gt;=RFM97,1,0)</f>
        <v>1</v>
      </c>
      <c r="RFM290" s="141"/>
      <c r="RFN290" s="18"/>
      <c r="RFO290" s="141" t="s">
        <v>55</v>
      </c>
      <c r="RFP290" s="36" t="s">
        <v>54</v>
      </c>
      <c r="RFQ290" s="141"/>
      <c r="RFR290" s="141"/>
      <c r="RFS290" s="141"/>
      <c r="RFT290" s="141"/>
      <c r="RFU290" s="19">
        <f>IF(RFU282&gt;=RFV97,1,0)</f>
        <v>1</v>
      </c>
      <c r="RFV290" s="141"/>
      <c r="RFW290" s="18"/>
      <c r="RFX290" s="141" t="s">
        <v>55</v>
      </c>
      <c r="RFY290" s="36" t="s">
        <v>54</v>
      </c>
      <c r="RFZ290" s="141"/>
      <c r="RGA290" s="141"/>
      <c r="RGB290" s="141"/>
      <c r="RGC290" s="141"/>
      <c r="RGD290" s="19">
        <f>IF(RGD282&gt;=RGE97,1,0)</f>
        <v>1</v>
      </c>
      <c r="RGE290" s="141"/>
      <c r="RGF290" s="18"/>
      <c r="RGG290" s="141" t="s">
        <v>55</v>
      </c>
      <c r="RGH290" s="36" t="s">
        <v>54</v>
      </c>
      <c r="RGI290" s="141"/>
      <c r="RGJ290" s="141"/>
      <c r="RGK290" s="141"/>
      <c r="RGL290" s="141"/>
      <c r="RGM290" s="19">
        <f>IF(RGM282&gt;=RGN97,1,0)</f>
        <v>1</v>
      </c>
      <c r="RGN290" s="141"/>
      <c r="RGO290" s="18"/>
      <c r="RGP290" s="141" t="s">
        <v>55</v>
      </c>
      <c r="RGQ290" s="36" t="s">
        <v>54</v>
      </c>
      <c r="RGR290" s="141"/>
      <c r="RGS290" s="141"/>
      <c r="RGT290" s="141"/>
      <c r="RGU290" s="141"/>
      <c r="RGV290" s="19">
        <f>IF(RGV282&gt;=RGW97,1,0)</f>
        <v>1</v>
      </c>
      <c r="RGW290" s="141"/>
      <c r="RGX290" s="18"/>
      <c r="RGY290" s="141" t="s">
        <v>55</v>
      </c>
      <c r="RGZ290" s="36" t="s">
        <v>54</v>
      </c>
      <c r="RHA290" s="141"/>
      <c r="RHB290" s="141"/>
      <c r="RHC290" s="141"/>
      <c r="RHD290" s="141"/>
      <c r="RHE290" s="19">
        <f>IF(RHE282&gt;=RHF97,1,0)</f>
        <v>1</v>
      </c>
      <c r="RHF290" s="141"/>
      <c r="RHG290" s="18"/>
      <c r="RHH290" s="141" t="s">
        <v>55</v>
      </c>
      <c r="RHI290" s="36" t="s">
        <v>54</v>
      </c>
      <c r="RHJ290" s="141"/>
      <c r="RHK290" s="141"/>
      <c r="RHL290" s="141"/>
      <c r="RHM290" s="141"/>
      <c r="RHN290" s="19">
        <f>IF(RHN282&gt;=RHO97,1,0)</f>
        <v>1</v>
      </c>
      <c r="RHO290" s="141"/>
      <c r="RHP290" s="18"/>
      <c r="RHQ290" s="141" t="s">
        <v>55</v>
      </c>
      <c r="RHR290" s="36" t="s">
        <v>54</v>
      </c>
      <c r="RHS290" s="141"/>
      <c r="RHT290" s="141"/>
      <c r="RHU290" s="141"/>
      <c r="RHV290" s="141"/>
      <c r="RHW290" s="19">
        <f>IF(RHW282&gt;=RHX97,1,0)</f>
        <v>1</v>
      </c>
      <c r="RHX290" s="141"/>
      <c r="RHY290" s="18"/>
      <c r="RHZ290" s="141" t="s">
        <v>55</v>
      </c>
      <c r="RIA290" s="36" t="s">
        <v>54</v>
      </c>
      <c r="RIB290" s="141"/>
      <c r="RIC290" s="141"/>
      <c r="RID290" s="141"/>
      <c r="RIE290" s="141"/>
      <c r="RIF290" s="19">
        <f>IF(RIF282&gt;=RIG97,1,0)</f>
        <v>1</v>
      </c>
      <c r="RIG290" s="141"/>
      <c r="RIH290" s="18"/>
      <c r="RII290" s="141" t="s">
        <v>55</v>
      </c>
      <c r="RIJ290" s="36" t="s">
        <v>54</v>
      </c>
      <c r="RIK290" s="141"/>
      <c r="RIL290" s="141"/>
      <c r="RIM290" s="141"/>
      <c r="RIN290" s="141"/>
      <c r="RIO290" s="19">
        <f>IF(RIO282&gt;=RIP97,1,0)</f>
        <v>1</v>
      </c>
      <c r="RIP290" s="141"/>
      <c r="RIQ290" s="18"/>
      <c r="RIR290" s="141" t="s">
        <v>55</v>
      </c>
      <c r="RIS290" s="36" t="s">
        <v>54</v>
      </c>
      <c r="RIT290" s="141"/>
      <c r="RIU290" s="141"/>
      <c r="RIV290" s="141"/>
      <c r="RIW290" s="141"/>
      <c r="RIX290" s="19">
        <f>IF(RIX282&gt;=RIY97,1,0)</f>
        <v>1</v>
      </c>
      <c r="RIY290" s="141"/>
      <c r="RIZ290" s="18"/>
      <c r="RJA290" s="141" t="s">
        <v>55</v>
      </c>
      <c r="RJB290" s="36" t="s">
        <v>54</v>
      </c>
      <c r="RJC290" s="141"/>
      <c r="RJD290" s="141"/>
      <c r="RJE290" s="141"/>
      <c r="RJF290" s="141"/>
      <c r="RJG290" s="19">
        <f>IF(RJG282&gt;=RJH97,1,0)</f>
        <v>1</v>
      </c>
      <c r="RJH290" s="141"/>
      <c r="RJI290" s="18"/>
      <c r="RJJ290" s="141" t="s">
        <v>55</v>
      </c>
      <c r="RJK290" s="36" t="s">
        <v>54</v>
      </c>
      <c r="RJL290" s="141"/>
      <c r="RJM290" s="141"/>
      <c r="RJN290" s="141"/>
      <c r="RJO290" s="141"/>
      <c r="RJP290" s="19">
        <f>IF(RJP282&gt;=RJQ97,1,0)</f>
        <v>1</v>
      </c>
      <c r="RJQ290" s="141"/>
      <c r="RJR290" s="18"/>
      <c r="RJS290" s="141" t="s">
        <v>55</v>
      </c>
      <c r="RJT290" s="36" t="s">
        <v>54</v>
      </c>
      <c r="RJU290" s="141"/>
      <c r="RJV290" s="141"/>
      <c r="RJW290" s="141"/>
      <c r="RJX290" s="141"/>
      <c r="RJY290" s="19">
        <f>IF(RJY282&gt;=RJZ97,1,0)</f>
        <v>1</v>
      </c>
      <c r="RJZ290" s="141"/>
      <c r="RKA290" s="18"/>
      <c r="RKB290" s="141" t="s">
        <v>55</v>
      </c>
      <c r="RKC290" s="36" t="s">
        <v>54</v>
      </c>
      <c r="RKD290" s="141"/>
      <c r="RKE290" s="141"/>
      <c r="RKF290" s="141"/>
      <c r="RKG290" s="141"/>
      <c r="RKH290" s="19">
        <f>IF(RKH282&gt;=RKI97,1,0)</f>
        <v>1</v>
      </c>
      <c r="RKI290" s="141"/>
      <c r="RKJ290" s="18"/>
      <c r="RKK290" s="141" t="s">
        <v>55</v>
      </c>
      <c r="RKL290" s="36" t="s">
        <v>54</v>
      </c>
      <c r="RKM290" s="141"/>
      <c r="RKN290" s="141"/>
      <c r="RKO290" s="141"/>
      <c r="RKP290" s="141"/>
      <c r="RKQ290" s="19">
        <f>IF(RKQ282&gt;=RKR97,1,0)</f>
        <v>1</v>
      </c>
      <c r="RKR290" s="141"/>
      <c r="RKS290" s="18"/>
      <c r="RKT290" s="141" t="s">
        <v>55</v>
      </c>
      <c r="RKU290" s="36" t="s">
        <v>54</v>
      </c>
      <c r="RKV290" s="141"/>
      <c r="RKW290" s="141"/>
      <c r="RKX290" s="141"/>
      <c r="RKY290" s="141"/>
      <c r="RKZ290" s="19">
        <f>IF(RKZ282&gt;=RLA97,1,0)</f>
        <v>1</v>
      </c>
      <c r="RLA290" s="141"/>
      <c r="RLB290" s="18"/>
      <c r="RLC290" s="141" t="s">
        <v>55</v>
      </c>
      <c r="RLD290" s="36" t="s">
        <v>54</v>
      </c>
      <c r="RLE290" s="141"/>
      <c r="RLF290" s="141"/>
      <c r="RLG290" s="141"/>
      <c r="RLH290" s="141"/>
      <c r="RLI290" s="19">
        <f>IF(RLI282&gt;=RLJ97,1,0)</f>
        <v>1</v>
      </c>
      <c r="RLJ290" s="141"/>
      <c r="RLK290" s="18"/>
      <c r="RLL290" s="141" t="s">
        <v>55</v>
      </c>
      <c r="RLM290" s="36" t="s">
        <v>54</v>
      </c>
      <c r="RLN290" s="141"/>
      <c r="RLO290" s="141"/>
      <c r="RLP290" s="141"/>
      <c r="RLQ290" s="141"/>
      <c r="RLR290" s="19">
        <f>IF(RLR282&gt;=RLS97,1,0)</f>
        <v>1</v>
      </c>
      <c r="RLS290" s="141"/>
      <c r="RLT290" s="18"/>
      <c r="RLU290" s="141" t="s">
        <v>55</v>
      </c>
      <c r="RLV290" s="36" t="s">
        <v>54</v>
      </c>
      <c r="RLW290" s="141"/>
      <c r="RLX290" s="141"/>
      <c r="RLY290" s="141"/>
      <c r="RLZ290" s="141"/>
      <c r="RMA290" s="19">
        <f>IF(RMA282&gt;=RMB97,1,0)</f>
        <v>1</v>
      </c>
      <c r="RMB290" s="141"/>
      <c r="RMC290" s="18"/>
      <c r="RMD290" s="141" t="s">
        <v>55</v>
      </c>
      <c r="RME290" s="36" t="s">
        <v>54</v>
      </c>
      <c r="RMF290" s="141"/>
      <c r="RMG290" s="141"/>
      <c r="RMH290" s="141"/>
      <c r="RMI290" s="141"/>
      <c r="RMJ290" s="19">
        <f>IF(RMJ282&gt;=RMK97,1,0)</f>
        <v>1</v>
      </c>
      <c r="RMK290" s="141"/>
      <c r="RML290" s="18"/>
      <c r="RMM290" s="141" t="s">
        <v>55</v>
      </c>
      <c r="RMN290" s="36" t="s">
        <v>54</v>
      </c>
      <c r="RMO290" s="141"/>
      <c r="RMP290" s="141"/>
      <c r="RMQ290" s="141"/>
      <c r="RMR290" s="141"/>
      <c r="RMS290" s="19">
        <f>IF(RMS282&gt;=RMT97,1,0)</f>
        <v>1</v>
      </c>
      <c r="RMT290" s="141"/>
      <c r="RMU290" s="18"/>
      <c r="RMV290" s="141" t="s">
        <v>55</v>
      </c>
      <c r="RMW290" s="36" t="s">
        <v>54</v>
      </c>
      <c r="RMX290" s="141"/>
      <c r="RMY290" s="141"/>
      <c r="RMZ290" s="141"/>
      <c r="RNA290" s="141"/>
      <c r="RNB290" s="19">
        <f>IF(RNB282&gt;=RNC97,1,0)</f>
        <v>1</v>
      </c>
      <c r="RNC290" s="141"/>
      <c r="RND290" s="18"/>
      <c r="RNE290" s="141" t="s">
        <v>55</v>
      </c>
      <c r="RNF290" s="36" t="s">
        <v>54</v>
      </c>
      <c r="RNG290" s="141"/>
      <c r="RNH290" s="141"/>
      <c r="RNI290" s="141"/>
      <c r="RNJ290" s="141"/>
      <c r="RNK290" s="19">
        <f>IF(RNK282&gt;=RNL97,1,0)</f>
        <v>1</v>
      </c>
      <c r="RNL290" s="141"/>
      <c r="RNM290" s="18"/>
      <c r="RNN290" s="141" t="s">
        <v>55</v>
      </c>
      <c r="RNO290" s="36" t="s">
        <v>54</v>
      </c>
      <c r="RNP290" s="141"/>
      <c r="RNQ290" s="141"/>
      <c r="RNR290" s="141"/>
      <c r="RNS290" s="141"/>
      <c r="RNT290" s="19">
        <f>IF(RNT282&gt;=RNU97,1,0)</f>
        <v>1</v>
      </c>
      <c r="RNU290" s="141"/>
      <c r="RNV290" s="18"/>
      <c r="RNW290" s="141" t="s">
        <v>55</v>
      </c>
      <c r="RNX290" s="36" t="s">
        <v>54</v>
      </c>
      <c r="RNY290" s="141"/>
      <c r="RNZ290" s="141"/>
      <c r="ROA290" s="141"/>
      <c r="ROB290" s="141"/>
      <c r="ROC290" s="19">
        <f>IF(ROC282&gt;=ROD97,1,0)</f>
        <v>1</v>
      </c>
      <c r="ROD290" s="141"/>
      <c r="ROE290" s="18"/>
      <c r="ROF290" s="141" t="s">
        <v>55</v>
      </c>
      <c r="ROG290" s="36" t="s">
        <v>54</v>
      </c>
      <c r="ROH290" s="141"/>
      <c r="ROI290" s="141"/>
      <c r="ROJ290" s="141"/>
      <c r="ROK290" s="141"/>
      <c r="ROL290" s="19">
        <f>IF(ROL282&gt;=ROM97,1,0)</f>
        <v>1</v>
      </c>
      <c r="ROM290" s="141"/>
      <c r="RON290" s="18"/>
      <c r="ROO290" s="141" t="s">
        <v>55</v>
      </c>
      <c r="ROP290" s="36" t="s">
        <v>54</v>
      </c>
      <c r="ROQ290" s="141"/>
      <c r="ROR290" s="141"/>
      <c r="ROS290" s="141"/>
      <c r="ROT290" s="141"/>
      <c r="ROU290" s="19">
        <f>IF(ROU282&gt;=ROV97,1,0)</f>
        <v>1</v>
      </c>
      <c r="ROV290" s="141"/>
      <c r="ROW290" s="18"/>
      <c r="ROX290" s="141" t="s">
        <v>55</v>
      </c>
      <c r="ROY290" s="36" t="s">
        <v>54</v>
      </c>
      <c r="ROZ290" s="141"/>
      <c r="RPA290" s="141"/>
      <c r="RPB290" s="141"/>
      <c r="RPC290" s="141"/>
      <c r="RPD290" s="19">
        <f>IF(RPD282&gt;=RPE97,1,0)</f>
        <v>1</v>
      </c>
      <c r="RPE290" s="141"/>
      <c r="RPF290" s="18"/>
      <c r="RPG290" s="141" t="s">
        <v>55</v>
      </c>
      <c r="RPH290" s="36" t="s">
        <v>54</v>
      </c>
      <c r="RPI290" s="141"/>
      <c r="RPJ290" s="141"/>
      <c r="RPK290" s="141"/>
      <c r="RPL290" s="141"/>
      <c r="RPM290" s="19">
        <f>IF(RPM282&gt;=RPN97,1,0)</f>
        <v>1</v>
      </c>
      <c r="RPN290" s="141"/>
      <c r="RPO290" s="18"/>
      <c r="RPP290" s="141" t="s">
        <v>55</v>
      </c>
      <c r="RPQ290" s="36" t="s">
        <v>54</v>
      </c>
      <c r="RPR290" s="141"/>
      <c r="RPS290" s="141"/>
      <c r="RPT290" s="141"/>
      <c r="RPU290" s="141"/>
      <c r="RPV290" s="19">
        <f>IF(RPV282&gt;=RPW97,1,0)</f>
        <v>1</v>
      </c>
      <c r="RPW290" s="141"/>
      <c r="RPX290" s="18"/>
      <c r="RPY290" s="141" t="s">
        <v>55</v>
      </c>
      <c r="RPZ290" s="36" t="s">
        <v>54</v>
      </c>
      <c r="RQA290" s="141"/>
      <c r="RQB290" s="141"/>
      <c r="RQC290" s="141"/>
      <c r="RQD290" s="141"/>
      <c r="RQE290" s="19">
        <f>IF(RQE282&gt;=RQF97,1,0)</f>
        <v>1</v>
      </c>
      <c r="RQF290" s="141"/>
      <c r="RQG290" s="18"/>
      <c r="RQH290" s="141" t="s">
        <v>55</v>
      </c>
      <c r="RQI290" s="36" t="s">
        <v>54</v>
      </c>
      <c r="RQJ290" s="141"/>
      <c r="RQK290" s="141"/>
      <c r="RQL290" s="141"/>
      <c r="RQM290" s="141"/>
      <c r="RQN290" s="19">
        <f>IF(RQN282&gt;=RQO97,1,0)</f>
        <v>1</v>
      </c>
      <c r="RQO290" s="141"/>
      <c r="RQP290" s="18"/>
      <c r="RQQ290" s="141" t="s">
        <v>55</v>
      </c>
      <c r="RQR290" s="36" t="s">
        <v>54</v>
      </c>
      <c r="RQS290" s="141"/>
      <c r="RQT290" s="141"/>
      <c r="RQU290" s="141"/>
      <c r="RQV290" s="141"/>
      <c r="RQW290" s="19">
        <f>IF(RQW282&gt;=RQX97,1,0)</f>
        <v>1</v>
      </c>
      <c r="RQX290" s="141"/>
      <c r="RQY290" s="18"/>
      <c r="RQZ290" s="141" t="s">
        <v>55</v>
      </c>
      <c r="RRA290" s="36" t="s">
        <v>54</v>
      </c>
      <c r="RRB290" s="141"/>
      <c r="RRC290" s="141"/>
      <c r="RRD290" s="141"/>
      <c r="RRE290" s="141"/>
      <c r="RRF290" s="19">
        <f>IF(RRF282&gt;=RRG97,1,0)</f>
        <v>1</v>
      </c>
      <c r="RRG290" s="141"/>
      <c r="RRH290" s="18"/>
      <c r="RRI290" s="141" t="s">
        <v>55</v>
      </c>
      <c r="RRJ290" s="36" t="s">
        <v>54</v>
      </c>
      <c r="RRK290" s="141"/>
      <c r="RRL290" s="141"/>
      <c r="RRM290" s="141"/>
      <c r="RRN290" s="141"/>
      <c r="RRO290" s="19">
        <f>IF(RRO282&gt;=RRP97,1,0)</f>
        <v>1</v>
      </c>
      <c r="RRP290" s="141"/>
      <c r="RRQ290" s="18"/>
      <c r="RRR290" s="141" t="s">
        <v>55</v>
      </c>
      <c r="RRS290" s="36" t="s">
        <v>54</v>
      </c>
      <c r="RRT290" s="141"/>
      <c r="RRU290" s="141"/>
      <c r="RRV290" s="141"/>
      <c r="RRW290" s="141"/>
      <c r="RRX290" s="19">
        <f>IF(RRX282&gt;=RRY97,1,0)</f>
        <v>1</v>
      </c>
      <c r="RRY290" s="141"/>
      <c r="RRZ290" s="18"/>
      <c r="RSA290" s="141" t="s">
        <v>55</v>
      </c>
      <c r="RSB290" s="36" t="s">
        <v>54</v>
      </c>
      <c r="RSC290" s="141"/>
      <c r="RSD290" s="141"/>
      <c r="RSE290" s="141"/>
      <c r="RSF290" s="141"/>
      <c r="RSG290" s="19">
        <f>IF(RSG282&gt;=RSH97,1,0)</f>
        <v>1</v>
      </c>
      <c r="RSH290" s="141"/>
      <c r="RSI290" s="18"/>
      <c r="RSJ290" s="141" t="s">
        <v>55</v>
      </c>
      <c r="RSK290" s="36" t="s">
        <v>54</v>
      </c>
      <c r="RSL290" s="141"/>
      <c r="RSM290" s="141"/>
      <c r="RSN290" s="141"/>
      <c r="RSO290" s="141"/>
      <c r="RSP290" s="19">
        <f>IF(RSP282&gt;=RSQ97,1,0)</f>
        <v>1</v>
      </c>
      <c r="RSQ290" s="141"/>
      <c r="RSR290" s="18"/>
      <c r="RSS290" s="141" t="s">
        <v>55</v>
      </c>
      <c r="RST290" s="36" t="s">
        <v>54</v>
      </c>
      <c r="RSU290" s="141"/>
      <c r="RSV290" s="141"/>
      <c r="RSW290" s="141"/>
      <c r="RSX290" s="141"/>
      <c r="RSY290" s="19">
        <f>IF(RSY282&gt;=RSZ97,1,0)</f>
        <v>1</v>
      </c>
      <c r="RSZ290" s="141"/>
      <c r="RTA290" s="18"/>
      <c r="RTB290" s="141" t="s">
        <v>55</v>
      </c>
      <c r="RTC290" s="36" t="s">
        <v>54</v>
      </c>
      <c r="RTD290" s="141"/>
      <c r="RTE290" s="141"/>
      <c r="RTF290" s="141"/>
      <c r="RTG290" s="141"/>
      <c r="RTH290" s="19">
        <f>IF(RTH282&gt;=RTI97,1,0)</f>
        <v>1</v>
      </c>
      <c r="RTI290" s="141"/>
      <c r="RTJ290" s="18"/>
      <c r="RTK290" s="141" t="s">
        <v>55</v>
      </c>
      <c r="RTL290" s="36" t="s">
        <v>54</v>
      </c>
      <c r="RTM290" s="141"/>
      <c r="RTN290" s="141"/>
      <c r="RTO290" s="141"/>
      <c r="RTP290" s="141"/>
      <c r="RTQ290" s="19">
        <f>IF(RTQ282&gt;=RTR97,1,0)</f>
        <v>1</v>
      </c>
      <c r="RTR290" s="141"/>
      <c r="RTS290" s="18"/>
      <c r="RTT290" s="141" t="s">
        <v>55</v>
      </c>
      <c r="RTU290" s="36" t="s">
        <v>54</v>
      </c>
      <c r="RTV290" s="141"/>
      <c r="RTW290" s="141"/>
      <c r="RTX290" s="141"/>
      <c r="RTY290" s="141"/>
      <c r="RTZ290" s="19">
        <f>IF(RTZ282&gt;=RUA97,1,0)</f>
        <v>1</v>
      </c>
      <c r="RUA290" s="141"/>
      <c r="RUB290" s="18"/>
      <c r="RUC290" s="141" t="s">
        <v>55</v>
      </c>
      <c r="RUD290" s="36" t="s">
        <v>54</v>
      </c>
      <c r="RUE290" s="141"/>
      <c r="RUF290" s="141"/>
      <c r="RUG290" s="141"/>
      <c r="RUH290" s="141"/>
      <c r="RUI290" s="19">
        <f>IF(RUI282&gt;=RUJ97,1,0)</f>
        <v>1</v>
      </c>
      <c r="RUJ290" s="141"/>
      <c r="RUK290" s="18"/>
      <c r="RUL290" s="141" t="s">
        <v>55</v>
      </c>
      <c r="RUM290" s="36" t="s">
        <v>54</v>
      </c>
      <c r="RUN290" s="141"/>
      <c r="RUO290" s="141"/>
      <c r="RUP290" s="141"/>
      <c r="RUQ290" s="141"/>
      <c r="RUR290" s="19">
        <f>IF(RUR282&gt;=RUS97,1,0)</f>
        <v>1</v>
      </c>
      <c r="RUS290" s="141"/>
      <c r="RUT290" s="18"/>
      <c r="RUU290" s="141" t="s">
        <v>55</v>
      </c>
      <c r="RUV290" s="36" t="s">
        <v>54</v>
      </c>
      <c r="RUW290" s="141"/>
      <c r="RUX290" s="141"/>
      <c r="RUY290" s="141"/>
      <c r="RUZ290" s="141"/>
      <c r="RVA290" s="19">
        <f>IF(RVA282&gt;=RVB97,1,0)</f>
        <v>1</v>
      </c>
      <c r="RVB290" s="141"/>
      <c r="RVC290" s="18"/>
      <c r="RVD290" s="141" t="s">
        <v>55</v>
      </c>
      <c r="RVE290" s="36" t="s">
        <v>54</v>
      </c>
      <c r="RVF290" s="141"/>
      <c r="RVG290" s="141"/>
      <c r="RVH290" s="141"/>
      <c r="RVI290" s="141"/>
      <c r="RVJ290" s="19">
        <f>IF(RVJ282&gt;=RVK97,1,0)</f>
        <v>1</v>
      </c>
      <c r="RVK290" s="141"/>
      <c r="RVL290" s="18"/>
      <c r="RVM290" s="141" t="s">
        <v>55</v>
      </c>
      <c r="RVN290" s="36" t="s">
        <v>54</v>
      </c>
      <c r="RVO290" s="141"/>
      <c r="RVP290" s="141"/>
      <c r="RVQ290" s="141"/>
      <c r="RVR290" s="141"/>
      <c r="RVS290" s="19">
        <f>IF(RVS282&gt;=RVT97,1,0)</f>
        <v>1</v>
      </c>
      <c r="RVT290" s="141"/>
      <c r="RVU290" s="18"/>
      <c r="RVV290" s="141" t="s">
        <v>55</v>
      </c>
      <c r="RVW290" s="36" t="s">
        <v>54</v>
      </c>
      <c r="RVX290" s="141"/>
      <c r="RVY290" s="141"/>
      <c r="RVZ290" s="141"/>
      <c r="RWA290" s="141"/>
      <c r="RWB290" s="19">
        <f>IF(RWB282&gt;=RWC97,1,0)</f>
        <v>1</v>
      </c>
      <c r="RWC290" s="141"/>
      <c r="RWD290" s="18"/>
      <c r="RWE290" s="141" t="s">
        <v>55</v>
      </c>
      <c r="RWF290" s="36" t="s">
        <v>54</v>
      </c>
      <c r="RWG290" s="141"/>
      <c r="RWH290" s="141"/>
      <c r="RWI290" s="141"/>
      <c r="RWJ290" s="141"/>
      <c r="RWK290" s="19">
        <f>IF(RWK282&gt;=RWL97,1,0)</f>
        <v>1</v>
      </c>
      <c r="RWL290" s="141"/>
      <c r="RWM290" s="18"/>
      <c r="RWN290" s="141" t="s">
        <v>55</v>
      </c>
      <c r="RWO290" s="36" t="s">
        <v>54</v>
      </c>
      <c r="RWP290" s="141"/>
      <c r="RWQ290" s="141"/>
      <c r="RWR290" s="141"/>
      <c r="RWS290" s="141"/>
      <c r="RWT290" s="19">
        <f>IF(RWT282&gt;=RWU97,1,0)</f>
        <v>1</v>
      </c>
      <c r="RWU290" s="141"/>
      <c r="RWV290" s="18"/>
      <c r="RWW290" s="141" t="s">
        <v>55</v>
      </c>
      <c r="RWX290" s="36" t="s">
        <v>54</v>
      </c>
      <c r="RWY290" s="141"/>
      <c r="RWZ290" s="141"/>
      <c r="RXA290" s="141"/>
      <c r="RXB290" s="141"/>
      <c r="RXC290" s="19">
        <f>IF(RXC282&gt;=RXD97,1,0)</f>
        <v>1</v>
      </c>
      <c r="RXD290" s="141"/>
      <c r="RXE290" s="18"/>
      <c r="RXF290" s="141" t="s">
        <v>55</v>
      </c>
      <c r="RXG290" s="36" t="s">
        <v>54</v>
      </c>
      <c r="RXH290" s="141"/>
      <c r="RXI290" s="141"/>
      <c r="RXJ290" s="141"/>
      <c r="RXK290" s="141"/>
      <c r="RXL290" s="19">
        <f>IF(RXL282&gt;=RXM97,1,0)</f>
        <v>1</v>
      </c>
      <c r="RXM290" s="141"/>
      <c r="RXN290" s="18"/>
      <c r="RXO290" s="141" t="s">
        <v>55</v>
      </c>
      <c r="RXP290" s="36" t="s">
        <v>54</v>
      </c>
      <c r="RXQ290" s="141"/>
      <c r="RXR290" s="141"/>
      <c r="RXS290" s="141"/>
      <c r="RXT290" s="141"/>
      <c r="RXU290" s="19">
        <f>IF(RXU282&gt;=RXV97,1,0)</f>
        <v>1</v>
      </c>
      <c r="RXV290" s="141"/>
      <c r="RXW290" s="18"/>
      <c r="RXX290" s="141" t="s">
        <v>55</v>
      </c>
      <c r="RXY290" s="36" t="s">
        <v>54</v>
      </c>
      <c r="RXZ290" s="141"/>
      <c r="RYA290" s="141"/>
      <c r="RYB290" s="141"/>
      <c r="RYC290" s="141"/>
      <c r="RYD290" s="19">
        <f>IF(RYD282&gt;=RYE97,1,0)</f>
        <v>1</v>
      </c>
      <c r="RYE290" s="141"/>
      <c r="RYF290" s="18"/>
      <c r="RYG290" s="141" t="s">
        <v>55</v>
      </c>
      <c r="RYH290" s="36" t="s">
        <v>54</v>
      </c>
      <c r="RYI290" s="141"/>
      <c r="RYJ290" s="141"/>
      <c r="RYK290" s="141"/>
      <c r="RYL290" s="141"/>
      <c r="RYM290" s="19">
        <f>IF(RYM282&gt;=RYN97,1,0)</f>
        <v>1</v>
      </c>
      <c r="RYN290" s="141"/>
      <c r="RYO290" s="18"/>
      <c r="RYP290" s="141" t="s">
        <v>55</v>
      </c>
      <c r="RYQ290" s="36" t="s">
        <v>54</v>
      </c>
      <c r="RYR290" s="141"/>
      <c r="RYS290" s="141"/>
      <c r="RYT290" s="141"/>
      <c r="RYU290" s="141"/>
      <c r="RYV290" s="19">
        <f>IF(RYV282&gt;=RYW97,1,0)</f>
        <v>1</v>
      </c>
      <c r="RYW290" s="141"/>
      <c r="RYX290" s="18"/>
      <c r="RYY290" s="141" t="s">
        <v>55</v>
      </c>
      <c r="RYZ290" s="36" t="s">
        <v>54</v>
      </c>
      <c r="RZA290" s="141"/>
      <c r="RZB290" s="141"/>
      <c r="RZC290" s="141"/>
      <c r="RZD290" s="141"/>
      <c r="RZE290" s="19">
        <f>IF(RZE282&gt;=RZF97,1,0)</f>
        <v>1</v>
      </c>
      <c r="RZF290" s="141"/>
      <c r="RZG290" s="18"/>
      <c r="RZH290" s="141" t="s">
        <v>55</v>
      </c>
      <c r="RZI290" s="36" t="s">
        <v>54</v>
      </c>
      <c r="RZJ290" s="141"/>
      <c r="RZK290" s="141"/>
      <c r="RZL290" s="141"/>
      <c r="RZM290" s="141"/>
      <c r="RZN290" s="19">
        <f>IF(RZN282&gt;=RZO97,1,0)</f>
        <v>1</v>
      </c>
      <c r="RZO290" s="141"/>
      <c r="RZP290" s="18"/>
      <c r="RZQ290" s="141" t="s">
        <v>55</v>
      </c>
      <c r="RZR290" s="36" t="s">
        <v>54</v>
      </c>
      <c r="RZS290" s="141"/>
      <c r="RZT290" s="141"/>
      <c r="RZU290" s="141"/>
      <c r="RZV290" s="141"/>
      <c r="RZW290" s="19">
        <f>IF(RZW282&gt;=RZX97,1,0)</f>
        <v>1</v>
      </c>
      <c r="RZX290" s="141"/>
      <c r="RZY290" s="18"/>
      <c r="RZZ290" s="141" t="s">
        <v>55</v>
      </c>
      <c r="SAA290" s="36" t="s">
        <v>54</v>
      </c>
      <c r="SAB290" s="141"/>
      <c r="SAC290" s="141"/>
      <c r="SAD290" s="141"/>
      <c r="SAE290" s="141"/>
      <c r="SAF290" s="19">
        <f>IF(SAF282&gt;=SAG97,1,0)</f>
        <v>1</v>
      </c>
      <c r="SAG290" s="141"/>
      <c r="SAH290" s="18"/>
      <c r="SAI290" s="141" t="s">
        <v>55</v>
      </c>
      <c r="SAJ290" s="36" t="s">
        <v>54</v>
      </c>
      <c r="SAK290" s="141"/>
      <c r="SAL290" s="141"/>
      <c r="SAM290" s="141"/>
      <c r="SAN290" s="141"/>
      <c r="SAO290" s="19">
        <f>IF(SAO282&gt;=SAP97,1,0)</f>
        <v>1</v>
      </c>
      <c r="SAP290" s="141"/>
      <c r="SAQ290" s="18"/>
      <c r="SAR290" s="141" t="s">
        <v>55</v>
      </c>
      <c r="SAS290" s="36" t="s">
        <v>54</v>
      </c>
      <c r="SAT290" s="141"/>
      <c r="SAU290" s="141"/>
      <c r="SAV290" s="141"/>
      <c r="SAW290" s="141"/>
      <c r="SAX290" s="19">
        <f>IF(SAX282&gt;=SAY97,1,0)</f>
        <v>1</v>
      </c>
      <c r="SAY290" s="141"/>
      <c r="SAZ290" s="18"/>
      <c r="SBA290" s="141" t="s">
        <v>55</v>
      </c>
      <c r="SBB290" s="36" t="s">
        <v>54</v>
      </c>
      <c r="SBC290" s="141"/>
      <c r="SBD290" s="141"/>
      <c r="SBE290" s="141"/>
      <c r="SBF290" s="141"/>
      <c r="SBG290" s="19">
        <f>IF(SBG282&gt;=SBH97,1,0)</f>
        <v>1</v>
      </c>
      <c r="SBH290" s="141"/>
      <c r="SBI290" s="18"/>
      <c r="SBJ290" s="141" t="s">
        <v>55</v>
      </c>
      <c r="SBK290" s="36" t="s">
        <v>54</v>
      </c>
      <c r="SBL290" s="141"/>
      <c r="SBM290" s="141"/>
      <c r="SBN290" s="141"/>
      <c r="SBO290" s="141"/>
      <c r="SBP290" s="19">
        <f>IF(SBP282&gt;=SBQ97,1,0)</f>
        <v>1</v>
      </c>
      <c r="SBQ290" s="141"/>
      <c r="SBR290" s="18"/>
      <c r="SBS290" s="141" t="s">
        <v>55</v>
      </c>
      <c r="SBT290" s="36" t="s">
        <v>54</v>
      </c>
      <c r="SBU290" s="141"/>
      <c r="SBV290" s="141"/>
      <c r="SBW290" s="141"/>
      <c r="SBX290" s="141"/>
      <c r="SBY290" s="19">
        <f>IF(SBY282&gt;=SBZ97,1,0)</f>
        <v>1</v>
      </c>
      <c r="SBZ290" s="141"/>
      <c r="SCA290" s="18"/>
      <c r="SCB290" s="141" t="s">
        <v>55</v>
      </c>
      <c r="SCC290" s="36" t="s">
        <v>54</v>
      </c>
      <c r="SCD290" s="141"/>
      <c r="SCE290" s="141"/>
      <c r="SCF290" s="141"/>
      <c r="SCG290" s="141"/>
      <c r="SCH290" s="19">
        <f>IF(SCH282&gt;=SCI97,1,0)</f>
        <v>1</v>
      </c>
      <c r="SCI290" s="141"/>
      <c r="SCJ290" s="18"/>
      <c r="SCK290" s="141" t="s">
        <v>55</v>
      </c>
      <c r="SCL290" s="36" t="s">
        <v>54</v>
      </c>
      <c r="SCM290" s="141"/>
      <c r="SCN290" s="141"/>
      <c r="SCO290" s="141"/>
      <c r="SCP290" s="141"/>
      <c r="SCQ290" s="19">
        <f>IF(SCQ282&gt;=SCR97,1,0)</f>
        <v>1</v>
      </c>
      <c r="SCR290" s="141"/>
      <c r="SCS290" s="18"/>
      <c r="SCT290" s="141" t="s">
        <v>55</v>
      </c>
      <c r="SCU290" s="36" t="s">
        <v>54</v>
      </c>
      <c r="SCV290" s="141"/>
      <c r="SCW290" s="141"/>
      <c r="SCX290" s="141"/>
      <c r="SCY290" s="141"/>
      <c r="SCZ290" s="19">
        <f>IF(SCZ282&gt;=SDA97,1,0)</f>
        <v>1</v>
      </c>
      <c r="SDA290" s="141"/>
      <c r="SDB290" s="18"/>
      <c r="SDC290" s="141" t="s">
        <v>55</v>
      </c>
      <c r="SDD290" s="36" t="s">
        <v>54</v>
      </c>
      <c r="SDE290" s="141"/>
      <c r="SDF290" s="141"/>
      <c r="SDG290" s="141"/>
      <c r="SDH290" s="141"/>
      <c r="SDI290" s="19">
        <f>IF(SDI282&gt;=SDJ97,1,0)</f>
        <v>1</v>
      </c>
      <c r="SDJ290" s="141"/>
      <c r="SDK290" s="18"/>
      <c r="SDL290" s="141" t="s">
        <v>55</v>
      </c>
      <c r="SDM290" s="36" t="s">
        <v>54</v>
      </c>
      <c r="SDN290" s="141"/>
      <c r="SDO290" s="141"/>
      <c r="SDP290" s="141"/>
      <c r="SDQ290" s="141"/>
      <c r="SDR290" s="19">
        <f>IF(SDR282&gt;=SDS97,1,0)</f>
        <v>1</v>
      </c>
      <c r="SDS290" s="141"/>
      <c r="SDT290" s="18"/>
      <c r="SDU290" s="141" t="s">
        <v>55</v>
      </c>
      <c r="SDV290" s="36" t="s">
        <v>54</v>
      </c>
      <c r="SDW290" s="141"/>
      <c r="SDX290" s="141"/>
      <c r="SDY290" s="141"/>
      <c r="SDZ290" s="141"/>
      <c r="SEA290" s="19">
        <f>IF(SEA282&gt;=SEB97,1,0)</f>
        <v>1</v>
      </c>
      <c r="SEB290" s="141"/>
      <c r="SEC290" s="18"/>
      <c r="SED290" s="141" t="s">
        <v>55</v>
      </c>
      <c r="SEE290" s="36" t="s">
        <v>54</v>
      </c>
      <c r="SEF290" s="141"/>
      <c r="SEG290" s="141"/>
      <c r="SEH290" s="141"/>
      <c r="SEI290" s="141"/>
      <c r="SEJ290" s="19">
        <f>IF(SEJ282&gt;=SEK97,1,0)</f>
        <v>1</v>
      </c>
      <c r="SEK290" s="141"/>
      <c r="SEL290" s="18"/>
      <c r="SEM290" s="141" t="s">
        <v>55</v>
      </c>
      <c r="SEN290" s="36" t="s">
        <v>54</v>
      </c>
      <c r="SEO290" s="141"/>
      <c r="SEP290" s="141"/>
      <c r="SEQ290" s="141"/>
      <c r="SER290" s="141"/>
      <c r="SES290" s="19">
        <f>IF(SES282&gt;=SET97,1,0)</f>
        <v>1</v>
      </c>
      <c r="SET290" s="141"/>
      <c r="SEU290" s="18"/>
      <c r="SEV290" s="141" t="s">
        <v>55</v>
      </c>
      <c r="SEW290" s="36" t="s">
        <v>54</v>
      </c>
      <c r="SEX290" s="141"/>
      <c r="SEY290" s="141"/>
      <c r="SEZ290" s="141"/>
      <c r="SFA290" s="141"/>
      <c r="SFB290" s="19">
        <f>IF(SFB282&gt;=SFC97,1,0)</f>
        <v>1</v>
      </c>
      <c r="SFC290" s="141"/>
      <c r="SFD290" s="18"/>
      <c r="SFE290" s="141" t="s">
        <v>55</v>
      </c>
      <c r="SFF290" s="36" t="s">
        <v>54</v>
      </c>
      <c r="SFG290" s="141"/>
      <c r="SFH290" s="141"/>
      <c r="SFI290" s="141"/>
      <c r="SFJ290" s="141"/>
      <c r="SFK290" s="19">
        <f>IF(SFK282&gt;=SFL97,1,0)</f>
        <v>1</v>
      </c>
      <c r="SFL290" s="141"/>
      <c r="SFM290" s="18"/>
      <c r="SFN290" s="141" t="s">
        <v>55</v>
      </c>
      <c r="SFO290" s="36" t="s">
        <v>54</v>
      </c>
      <c r="SFP290" s="141"/>
      <c r="SFQ290" s="141"/>
      <c r="SFR290" s="141"/>
      <c r="SFS290" s="141"/>
      <c r="SFT290" s="19">
        <f>IF(SFT282&gt;=SFU97,1,0)</f>
        <v>1</v>
      </c>
      <c r="SFU290" s="141"/>
      <c r="SFV290" s="18"/>
      <c r="SFW290" s="141" t="s">
        <v>55</v>
      </c>
      <c r="SFX290" s="36" t="s">
        <v>54</v>
      </c>
      <c r="SFY290" s="141"/>
      <c r="SFZ290" s="141"/>
      <c r="SGA290" s="141"/>
      <c r="SGB290" s="141"/>
      <c r="SGC290" s="19">
        <f>IF(SGC282&gt;=SGD97,1,0)</f>
        <v>1</v>
      </c>
      <c r="SGD290" s="141"/>
      <c r="SGE290" s="18"/>
      <c r="SGF290" s="141" t="s">
        <v>55</v>
      </c>
      <c r="SGG290" s="36" t="s">
        <v>54</v>
      </c>
      <c r="SGH290" s="141"/>
      <c r="SGI290" s="141"/>
      <c r="SGJ290" s="141"/>
      <c r="SGK290" s="141"/>
      <c r="SGL290" s="19">
        <f>IF(SGL282&gt;=SGM97,1,0)</f>
        <v>1</v>
      </c>
      <c r="SGM290" s="141"/>
      <c r="SGN290" s="18"/>
      <c r="SGO290" s="141" t="s">
        <v>55</v>
      </c>
      <c r="SGP290" s="36" t="s">
        <v>54</v>
      </c>
      <c r="SGQ290" s="141"/>
      <c r="SGR290" s="141"/>
      <c r="SGS290" s="141"/>
      <c r="SGT290" s="141"/>
      <c r="SGU290" s="19">
        <f>IF(SGU282&gt;=SGV97,1,0)</f>
        <v>1</v>
      </c>
      <c r="SGV290" s="141"/>
      <c r="SGW290" s="18"/>
      <c r="SGX290" s="141" t="s">
        <v>55</v>
      </c>
      <c r="SGY290" s="36" t="s">
        <v>54</v>
      </c>
      <c r="SGZ290" s="141"/>
      <c r="SHA290" s="141"/>
      <c r="SHB290" s="141"/>
      <c r="SHC290" s="141"/>
      <c r="SHD290" s="19">
        <f>IF(SHD282&gt;=SHE97,1,0)</f>
        <v>1</v>
      </c>
      <c r="SHE290" s="141"/>
      <c r="SHF290" s="18"/>
      <c r="SHG290" s="141" t="s">
        <v>55</v>
      </c>
      <c r="SHH290" s="36" t="s">
        <v>54</v>
      </c>
      <c r="SHI290" s="141"/>
      <c r="SHJ290" s="141"/>
      <c r="SHK290" s="141"/>
      <c r="SHL290" s="141"/>
      <c r="SHM290" s="19">
        <f>IF(SHM282&gt;=SHN97,1,0)</f>
        <v>1</v>
      </c>
      <c r="SHN290" s="141"/>
      <c r="SHO290" s="18"/>
      <c r="SHP290" s="141" t="s">
        <v>55</v>
      </c>
      <c r="SHQ290" s="36" t="s">
        <v>54</v>
      </c>
      <c r="SHR290" s="141"/>
      <c r="SHS290" s="141"/>
      <c r="SHT290" s="141"/>
      <c r="SHU290" s="141"/>
      <c r="SHV290" s="19">
        <f>IF(SHV282&gt;=SHW97,1,0)</f>
        <v>1</v>
      </c>
      <c r="SHW290" s="141"/>
      <c r="SHX290" s="18"/>
      <c r="SHY290" s="141" t="s">
        <v>55</v>
      </c>
      <c r="SHZ290" s="36" t="s">
        <v>54</v>
      </c>
      <c r="SIA290" s="141"/>
      <c r="SIB290" s="141"/>
      <c r="SIC290" s="141"/>
      <c r="SID290" s="141"/>
      <c r="SIE290" s="19">
        <f>IF(SIE282&gt;=SIF97,1,0)</f>
        <v>1</v>
      </c>
      <c r="SIF290" s="141"/>
      <c r="SIG290" s="18"/>
      <c r="SIH290" s="141" t="s">
        <v>55</v>
      </c>
      <c r="SII290" s="36" t="s">
        <v>54</v>
      </c>
      <c r="SIJ290" s="141"/>
      <c r="SIK290" s="141"/>
      <c r="SIL290" s="141"/>
      <c r="SIM290" s="141"/>
      <c r="SIN290" s="19">
        <f>IF(SIN282&gt;=SIO97,1,0)</f>
        <v>1</v>
      </c>
      <c r="SIO290" s="141"/>
      <c r="SIP290" s="18"/>
      <c r="SIQ290" s="141" t="s">
        <v>55</v>
      </c>
      <c r="SIR290" s="36" t="s">
        <v>54</v>
      </c>
      <c r="SIS290" s="141"/>
      <c r="SIT290" s="141"/>
      <c r="SIU290" s="141"/>
      <c r="SIV290" s="141"/>
      <c r="SIW290" s="19">
        <f>IF(SIW282&gt;=SIX97,1,0)</f>
        <v>1</v>
      </c>
      <c r="SIX290" s="141"/>
      <c r="SIY290" s="18"/>
      <c r="SIZ290" s="141" t="s">
        <v>55</v>
      </c>
      <c r="SJA290" s="36" t="s">
        <v>54</v>
      </c>
      <c r="SJB290" s="141"/>
      <c r="SJC290" s="141"/>
      <c r="SJD290" s="141"/>
      <c r="SJE290" s="141"/>
      <c r="SJF290" s="19">
        <f>IF(SJF282&gt;=SJG97,1,0)</f>
        <v>1</v>
      </c>
      <c r="SJG290" s="141"/>
      <c r="SJH290" s="18"/>
      <c r="SJI290" s="141" t="s">
        <v>55</v>
      </c>
      <c r="SJJ290" s="36" t="s">
        <v>54</v>
      </c>
      <c r="SJK290" s="141"/>
      <c r="SJL290" s="141"/>
      <c r="SJM290" s="141"/>
      <c r="SJN290" s="141"/>
      <c r="SJO290" s="19">
        <f>IF(SJO282&gt;=SJP97,1,0)</f>
        <v>1</v>
      </c>
      <c r="SJP290" s="141"/>
      <c r="SJQ290" s="18"/>
      <c r="SJR290" s="141" t="s">
        <v>55</v>
      </c>
      <c r="SJS290" s="36" t="s">
        <v>54</v>
      </c>
      <c r="SJT290" s="141"/>
      <c r="SJU290" s="141"/>
      <c r="SJV290" s="141"/>
      <c r="SJW290" s="141"/>
      <c r="SJX290" s="19">
        <f>IF(SJX282&gt;=SJY97,1,0)</f>
        <v>1</v>
      </c>
      <c r="SJY290" s="141"/>
      <c r="SJZ290" s="18"/>
      <c r="SKA290" s="141" t="s">
        <v>55</v>
      </c>
      <c r="SKB290" s="36" t="s">
        <v>54</v>
      </c>
      <c r="SKC290" s="141"/>
      <c r="SKD290" s="141"/>
      <c r="SKE290" s="141"/>
      <c r="SKF290" s="141"/>
      <c r="SKG290" s="19">
        <f>IF(SKG282&gt;=SKH97,1,0)</f>
        <v>1</v>
      </c>
      <c r="SKH290" s="141"/>
      <c r="SKI290" s="18"/>
      <c r="SKJ290" s="141" t="s">
        <v>55</v>
      </c>
      <c r="SKK290" s="36" t="s">
        <v>54</v>
      </c>
      <c r="SKL290" s="141"/>
      <c r="SKM290" s="141"/>
      <c r="SKN290" s="141"/>
      <c r="SKO290" s="141"/>
      <c r="SKP290" s="19">
        <f>IF(SKP282&gt;=SKQ97,1,0)</f>
        <v>1</v>
      </c>
      <c r="SKQ290" s="141"/>
      <c r="SKR290" s="18"/>
      <c r="SKS290" s="141" t="s">
        <v>55</v>
      </c>
      <c r="SKT290" s="36" t="s">
        <v>54</v>
      </c>
      <c r="SKU290" s="141"/>
      <c r="SKV290" s="141"/>
      <c r="SKW290" s="141"/>
      <c r="SKX290" s="141"/>
      <c r="SKY290" s="19">
        <f>IF(SKY282&gt;=SKZ97,1,0)</f>
        <v>1</v>
      </c>
      <c r="SKZ290" s="141"/>
      <c r="SLA290" s="18"/>
      <c r="SLB290" s="141" t="s">
        <v>55</v>
      </c>
      <c r="SLC290" s="36" t="s">
        <v>54</v>
      </c>
      <c r="SLD290" s="141"/>
      <c r="SLE290" s="141"/>
      <c r="SLF290" s="141"/>
      <c r="SLG290" s="141"/>
      <c r="SLH290" s="19">
        <f>IF(SLH282&gt;=SLI97,1,0)</f>
        <v>1</v>
      </c>
      <c r="SLI290" s="141"/>
      <c r="SLJ290" s="18"/>
      <c r="SLK290" s="141" t="s">
        <v>55</v>
      </c>
      <c r="SLL290" s="36" t="s">
        <v>54</v>
      </c>
      <c r="SLM290" s="141"/>
      <c r="SLN290" s="141"/>
      <c r="SLO290" s="141"/>
      <c r="SLP290" s="141"/>
      <c r="SLQ290" s="19">
        <f>IF(SLQ282&gt;=SLR97,1,0)</f>
        <v>1</v>
      </c>
      <c r="SLR290" s="141"/>
      <c r="SLS290" s="18"/>
      <c r="SLT290" s="141" t="s">
        <v>55</v>
      </c>
      <c r="SLU290" s="36" t="s">
        <v>54</v>
      </c>
      <c r="SLV290" s="141"/>
      <c r="SLW290" s="141"/>
      <c r="SLX290" s="141"/>
      <c r="SLY290" s="141"/>
      <c r="SLZ290" s="19">
        <f>IF(SLZ282&gt;=SMA97,1,0)</f>
        <v>1</v>
      </c>
      <c r="SMA290" s="141"/>
      <c r="SMB290" s="18"/>
      <c r="SMC290" s="141" t="s">
        <v>55</v>
      </c>
      <c r="SMD290" s="36" t="s">
        <v>54</v>
      </c>
      <c r="SME290" s="141"/>
      <c r="SMF290" s="141"/>
      <c r="SMG290" s="141"/>
      <c r="SMH290" s="141"/>
      <c r="SMI290" s="19">
        <f>IF(SMI282&gt;=SMJ97,1,0)</f>
        <v>1</v>
      </c>
      <c r="SMJ290" s="141"/>
      <c r="SMK290" s="18"/>
      <c r="SML290" s="141" t="s">
        <v>55</v>
      </c>
      <c r="SMM290" s="36" t="s">
        <v>54</v>
      </c>
      <c r="SMN290" s="141"/>
      <c r="SMO290" s="141"/>
      <c r="SMP290" s="141"/>
      <c r="SMQ290" s="141"/>
      <c r="SMR290" s="19">
        <f>IF(SMR282&gt;=SMS97,1,0)</f>
        <v>1</v>
      </c>
      <c r="SMS290" s="141"/>
      <c r="SMT290" s="18"/>
      <c r="SMU290" s="141" t="s">
        <v>55</v>
      </c>
      <c r="SMV290" s="36" t="s">
        <v>54</v>
      </c>
      <c r="SMW290" s="141"/>
      <c r="SMX290" s="141"/>
      <c r="SMY290" s="141"/>
      <c r="SMZ290" s="141"/>
      <c r="SNA290" s="19">
        <f>IF(SNA282&gt;=SNB97,1,0)</f>
        <v>1</v>
      </c>
      <c r="SNB290" s="141"/>
      <c r="SNC290" s="18"/>
      <c r="SND290" s="141" t="s">
        <v>55</v>
      </c>
      <c r="SNE290" s="36" t="s">
        <v>54</v>
      </c>
      <c r="SNF290" s="141"/>
      <c r="SNG290" s="141"/>
      <c r="SNH290" s="141"/>
      <c r="SNI290" s="141"/>
      <c r="SNJ290" s="19">
        <f>IF(SNJ282&gt;=SNK97,1,0)</f>
        <v>1</v>
      </c>
      <c r="SNK290" s="141"/>
      <c r="SNL290" s="18"/>
      <c r="SNM290" s="141" t="s">
        <v>55</v>
      </c>
      <c r="SNN290" s="36" t="s">
        <v>54</v>
      </c>
      <c r="SNO290" s="141"/>
      <c r="SNP290" s="141"/>
      <c r="SNQ290" s="141"/>
      <c r="SNR290" s="141"/>
      <c r="SNS290" s="19">
        <f>IF(SNS282&gt;=SNT97,1,0)</f>
        <v>1</v>
      </c>
      <c r="SNT290" s="141"/>
      <c r="SNU290" s="18"/>
      <c r="SNV290" s="141" t="s">
        <v>55</v>
      </c>
      <c r="SNW290" s="36" t="s">
        <v>54</v>
      </c>
      <c r="SNX290" s="141"/>
      <c r="SNY290" s="141"/>
      <c r="SNZ290" s="141"/>
      <c r="SOA290" s="141"/>
      <c r="SOB290" s="19">
        <f>IF(SOB282&gt;=SOC97,1,0)</f>
        <v>1</v>
      </c>
      <c r="SOC290" s="141"/>
      <c r="SOD290" s="18"/>
      <c r="SOE290" s="141" t="s">
        <v>55</v>
      </c>
      <c r="SOF290" s="36" t="s">
        <v>54</v>
      </c>
      <c r="SOG290" s="141"/>
      <c r="SOH290" s="141"/>
      <c r="SOI290" s="141"/>
      <c r="SOJ290" s="141"/>
      <c r="SOK290" s="19">
        <f>IF(SOK282&gt;=SOL97,1,0)</f>
        <v>1</v>
      </c>
      <c r="SOL290" s="141"/>
      <c r="SOM290" s="18"/>
      <c r="SON290" s="141" t="s">
        <v>55</v>
      </c>
      <c r="SOO290" s="36" t="s">
        <v>54</v>
      </c>
      <c r="SOP290" s="141"/>
      <c r="SOQ290" s="141"/>
      <c r="SOR290" s="141"/>
      <c r="SOS290" s="141"/>
      <c r="SOT290" s="19">
        <f>IF(SOT282&gt;=SOU97,1,0)</f>
        <v>1</v>
      </c>
      <c r="SOU290" s="141"/>
      <c r="SOV290" s="18"/>
      <c r="SOW290" s="141" t="s">
        <v>55</v>
      </c>
      <c r="SOX290" s="36" t="s">
        <v>54</v>
      </c>
      <c r="SOY290" s="141"/>
      <c r="SOZ290" s="141"/>
      <c r="SPA290" s="141"/>
      <c r="SPB290" s="141"/>
      <c r="SPC290" s="19">
        <f>IF(SPC282&gt;=SPD97,1,0)</f>
        <v>1</v>
      </c>
      <c r="SPD290" s="141"/>
      <c r="SPE290" s="18"/>
      <c r="SPF290" s="141" t="s">
        <v>55</v>
      </c>
      <c r="SPG290" s="36" t="s">
        <v>54</v>
      </c>
      <c r="SPH290" s="141"/>
      <c r="SPI290" s="141"/>
      <c r="SPJ290" s="141"/>
      <c r="SPK290" s="141"/>
      <c r="SPL290" s="19">
        <f>IF(SPL282&gt;=SPM97,1,0)</f>
        <v>1</v>
      </c>
      <c r="SPM290" s="141"/>
      <c r="SPN290" s="18"/>
      <c r="SPO290" s="141" t="s">
        <v>55</v>
      </c>
      <c r="SPP290" s="36" t="s">
        <v>54</v>
      </c>
      <c r="SPQ290" s="141"/>
      <c r="SPR290" s="141"/>
      <c r="SPS290" s="141"/>
      <c r="SPT290" s="141"/>
      <c r="SPU290" s="19">
        <f>IF(SPU282&gt;=SPV97,1,0)</f>
        <v>1</v>
      </c>
      <c r="SPV290" s="141"/>
      <c r="SPW290" s="18"/>
      <c r="SPX290" s="141" t="s">
        <v>55</v>
      </c>
      <c r="SPY290" s="36" t="s">
        <v>54</v>
      </c>
      <c r="SPZ290" s="141"/>
      <c r="SQA290" s="141"/>
      <c r="SQB290" s="141"/>
      <c r="SQC290" s="141"/>
      <c r="SQD290" s="19">
        <f>IF(SQD282&gt;=SQE97,1,0)</f>
        <v>1</v>
      </c>
      <c r="SQE290" s="141"/>
      <c r="SQF290" s="18"/>
      <c r="SQG290" s="141" t="s">
        <v>55</v>
      </c>
      <c r="SQH290" s="36" t="s">
        <v>54</v>
      </c>
      <c r="SQI290" s="141"/>
      <c r="SQJ290" s="141"/>
      <c r="SQK290" s="141"/>
      <c r="SQL290" s="141"/>
      <c r="SQM290" s="19">
        <f>IF(SQM282&gt;=SQN97,1,0)</f>
        <v>1</v>
      </c>
      <c r="SQN290" s="141"/>
      <c r="SQO290" s="18"/>
      <c r="SQP290" s="141" t="s">
        <v>55</v>
      </c>
      <c r="SQQ290" s="36" t="s">
        <v>54</v>
      </c>
      <c r="SQR290" s="141"/>
      <c r="SQS290" s="141"/>
      <c r="SQT290" s="141"/>
      <c r="SQU290" s="141"/>
      <c r="SQV290" s="19">
        <f>IF(SQV282&gt;=SQW97,1,0)</f>
        <v>1</v>
      </c>
      <c r="SQW290" s="141"/>
      <c r="SQX290" s="18"/>
      <c r="SQY290" s="141" t="s">
        <v>55</v>
      </c>
      <c r="SQZ290" s="36" t="s">
        <v>54</v>
      </c>
      <c r="SRA290" s="141"/>
      <c r="SRB290" s="141"/>
      <c r="SRC290" s="141"/>
      <c r="SRD290" s="141"/>
      <c r="SRE290" s="19">
        <f>IF(SRE282&gt;=SRF97,1,0)</f>
        <v>1</v>
      </c>
      <c r="SRF290" s="141"/>
      <c r="SRG290" s="18"/>
      <c r="SRH290" s="141" t="s">
        <v>55</v>
      </c>
      <c r="SRI290" s="36" t="s">
        <v>54</v>
      </c>
      <c r="SRJ290" s="141"/>
      <c r="SRK290" s="141"/>
      <c r="SRL290" s="141"/>
      <c r="SRM290" s="141"/>
      <c r="SRN290" s="19">
        <f>IF(SRN282&gt;=SRO97,1,0)</f>
        <v>1</v>
      </c>
      <c r="SRO290" s="141"/>
      <c r="SRP290" s="18"/>
      <c r="SRQ290" s="141" t="s">
        <v>55</v>
      </c>
      <c r="SRR290" s="36" t="s">
        <v>54</v>
      </c>
      <c r="SRS290" s="141"/>
      <c r="SRT290" s="141"/>
      <c r="SRU290" s="141"/>
      <c r="SRV290" s="141"/>
      <c r="SRW290" s="19">
        <f>IF(SRW282&gt;=SRX97,1,0)</f>
        <v>1</v>
      </c>
      <c r="SRX290" s="141"/>
      <c r="SRY290" s="18"/>
      <c r="SRZ290" s="141" t="s">
        <v>55</v>
      </c>
      <c r="SSA290" s="36" t="s">
        <v>54</v>
      </c>
      <c r="SSB290" s="141"/>
      <c r="SSC290" s="141"/>
      <c r="SSD290" s="141"/>
      <c r="SSE290" s="141"/>
      <c r="SSF290" s="19">
        <f>IF(SSF282&gt;=SSG97,1,0)</f>
        <v>1</v>
      </c>
      <c r="SSG290" s="141"/>
      <c r="SSH290" s="18"/>
      <c r="SSI290" s="141" t="s">
        <v>55</v>
      </c>
      <c r="SSJ290" s="36" t="s">
        <v>54</v>
      </c>
      <c r="SSK290" s="141"/>
      <c r="SSL290" s="141"/>
      <c r="SSM290" s="141"/>
      <c r="SSN290" s="141"/>
      <c r="SSO290" s="19">
        <f>IF(SSO282&gt;=SSP97,1,0)</f>
        <v>1</v>
      </c>
      <c r="SSP290" s="141"/>
      <c r="SSQ290" s="18"/>
      <c r="SSR290" s="141" t="s">
        <v>55</v>
      </c>
      <c r="SSS290" s="36" t="s">
        <v>54</v>
      </c>
      <c r="SST290" s="141"/>
      <c r="SSU290" s="141"/>
      <c r="SSV290" s="141"/>
      <c r="SSW290" s="141"/>
      <c r="SSX290" s="19">
        <f>IF(SSX282&gt;=SSY97,1,0)</f>
        <v>1</v>
      </c>
      <c r="SSY290" s="141"/>
      <c r="SSZ290" s="18"/>
      <c r="STA290" s="141" t="s">
        <v>55</v>
      </c>
      <c r="STB290" s="36" t="s">
        <v>54</v>
      </c>
      <c r="STC290" s="141"/>
      <c r="STD290" s="141"/>
      <c r="STE290" s="141"/>
      <c r="STF290" s="141"/>
      <c r="STG290" s="19">
        <f>IF(STG282&gt;=STH97,1,0)</f>
        <v>1</v>
      </c>
      <c r="STH290" s="141"/>
      <c r="STI290" s="18"/>
      <c r="STJ290" s="141" t="s">
        <v>55</v>
      </c>
      <c r="STK290" s="36" t="s">
        <v>54</v>
      </c>
      <c r="STL290" s="141"/>
      <c r="STM290" s="141"/>
      <c r="STN290" s="141"/>
      <c r="STO290" s="141"/>
      <c r="STP290" s="19">
        <f>IF(STP282&gt;=STQ97,1,0)</f>
        <v>1</v>
      </c>
      <c r="STQ290" s="141"/>
      <c r="STR290" s="18"/>
      <c r="STS290" s="141" t="s">
        <v>55</v>
      </c>
      <c r="STT290" s="36" t="s">
        <v>54</v>
      </c>
      <c r="STU290" s="141"/>
      <c r="STV290" s="141"/>
      <c r="STW290" s="141"/>
      <c r="STX290" s="141"/>
      <c r="STY290" s="19">
        <f>IF(STY282&gt;=STZ97,1,0)</f>
        <v>1</v>
      </c>
      <c r="STZ290" s="141"/>
      <c r="SUA290" s="18"/>
      <c r="SUB290" s="141" t="s">
        <v>55</v>
      </c>
      <c r="SUC290" s="36" t="s">
        <v>54</v>
      </c>
      <c r="SUD290" s="141"/>
      <c r="SUE290" s="141"/>
      <c r="SUF290" s="141"/>
      <c r="SUG290" s="141"/>
      <c r="SUH290" s="19">
        <f>IF(SUH282&gt;=SUI97,1,0)</f>
        <v>1</v>
      </c>
      <c r="SUI290" s="141"/>
      <c r="SUJ290" s="18"/>
      <c r="SUK290" s="141" t="s">
        <v>55</v>
      </c>
      <c r="SUL290" s="36" t="s">
        <v>54</v>
      </c>
      <c r="SUM290" s="141"/>
      <c r="SUN290" s="141"/>
      <c r="SUO290" s="141"/>
      <c r="SUP290" s="141"/>
      <c r="SUQ290" s="19">
        <f>IF(SUQ282&gt;=SUR97,1,0)</f>
        <v>1</v>
      </c>
      <c r="SUR290" s="141"/>
      <c r="SUS290" s="18"/>
      <c r="SUT290" s="141" t="s">
        <v>55</v>
      </c>
      <c r="SUU290" s="36" t="s">
        <v>54</v>
      </c>
      <c r="SUV290" s="141"/>
      <c r="SUW290" s="141"/>
      <c r="SUX290" s="141"/>
      <c r="SUY290" s="141"/>
      <c r="SUZ290" s="19">
        <f>IF(SUZ282&gt;=SVA97,1,0)</f>
        <v>1</v>
      </c>
      <c r="SVA290" s="141"/>
      <c r="SVB290" s="18"/>
      <c r="SVC290" s="141" t="s">
        <v>55</v>
      </c>
      <c r="SVD290" s="36" t="s">
        <v>54</v>
      </c>
      <c r="SVE290" s="141"/>
      <c r="SVF290" s="141"/>
      <c r="SVG290" s="141"/>
      <c r="SVH290" s="141"/>
      <c r="SVI290" s="19">
        <f>IF(SVI282&gt;=SVJ97,1,0)</f>
        <v>1</v>
      </c>
      <c r="SVJ290" s="141"/>
      <c r="SVK290" s="18"/>
      <c r="SVL290" s="141" t="s">
        <v>55</v>
      </c>
      <c r="SVM290" s="36" t="s">
        <v>54</v>
      </c>
      <c r="SVN290" s="141"/>
      <c r="SVO290" s="141"/>
      <c r="SVP290" s="141"/>
      <c r="SVQ290" s="141"/>
      <c r="SVR290" s="19">
        <f>IF(SVR282&gt;=SVS97,1,0)</f>
        <v>1</v>
      </c>
      <c r="SVS290" s="141"/>
      <c r="SVT290" s="18"/>
      <c r="SVU290" s="141" t="s">
        <v>55</v>
      </c>
      <c r="SVV290" s="36" t="s">
        <v>54</v>
      </c>
      <c r="SVW290" s="141"/>
      <c r="SVX290" s="141"/>
      <c r="SVY290" s="141"/>
      <c r="SVZ290" s="141"/>
      <c r="SWA290" s="19">
        <f>IF(SWA282&gt;=SWB97,1,0)</f>
        <v>1</v>
      </c>
      <c r="SWB290" s="141"/>
      <c r="SWC290" s="18"/>
      <c r="SWD290" s="141" t="s">
        <v>55</v>
      </c>
      <c r="SWE290" s="36" t="s">
        <v>54</v>
      </c>
      <c r="SWF290" s="141"/>
      <c r="SWG290" s="141"/>
      <c r="SWH290" s="141"/>
      <c r="SWI290" s="141"/>
      <c r="SWJ290" s="19">
        <f>IF(SWJ282&gt;=SWK97,1,0)</f>
        <v>1</v>
      </c>
      <c r="SWK290" s="141"/>
      <c r="SWL290" s="18"/>
      <c r="SWM290" s="141" t="s">
        <v>55</v>
      </c>
      <c r="SWN290" s="36" t="s">
        <v>54</v>
      </c>
      <c r="SWO290" s="141"/>
      <c r="SWP290" s="141"/>
      <c r="SWQ290" s="141"/>
      <c r="SWR290" s="141"/>
      <c r="SWS290" s="19">
        <f>IF(SWS282&gt;=SWT97,1,0)</f>
        <v>1</v>
      </c>
      <c r="SWT290" s="141"/>
      <c r="SWU290" s="18"/>
      <c r="SWV290" s="141" t="s">
        <v>55</v>
      </c>
      <c r="SWW290" s="36" t="s">
        <v>54</v>
      </c>
      <c r="SWX290" s="141"/>
      <c r="SWY290" s="141"/>
      <c r="SWZ290" s="141"/>
      <c r="SXA290" s="141"/>
      <c r="SXB290" s="19">
        <f>IF(SXB282&gt;=SXC97,1,0)</f>
        <v>1</v>
      </c>
      <c r="SXC290" s="141"/>
      <c r="SXD290" s="18"/>
      <c r="SXE290" s="141" t="s">
        <v>55</v>
      </c>
      <c r="SXF290" s="36" t="s">
        <v>54</v>
      </c>
      <c r="SXG290" s="141"/>
      <c r="SXH290" s="141"/>
      <c r="SXI290" s="141"/>
      <c r="SXJ290" s="141"/>
      <c r="SXK290" s="19">
        <f>IF(SXK282&gt;=SXL97,1,0)</f>
        <v>1</v>
      </c>
      <c r="SXL290" s="141"/>
      <c r="SXM290" s="18"/>
      <c r="SXN290" s="141" t="s">
        <v>55</v>
      </c>
      <c r="SXO290" s="36" t="s">
        <v>54</v>
      </c>
      <c r="SXP290" s="141"/>
      <c r="SXQ290" s="141"/>
      <c r="SXR290" s="141"/>
      <c r="SXS290" s="141"/>
      <c r="SXT290" s="19">
        <f>IF(SXT282&gt;=SXU97,1,0)</f>
        <v>1</v>
      </c>
      <c r="SXU290" s="141"/>
      <c r="SXV290" s="18"/>
      <c r="SXW290" s="141" t="s">
        <v>55</v>
      </c>
      <c r="SXX290" s="36" t="s">
        <v>54</v>
      </c>
      <c r="SXY290" s="141"/>
      <c r="SXZ290" s="141"/>
      <c r="SYA290" s="141"/>
      <c r="SYB290" s="141"/>
      <c r="SYC290" s="19">
        <f>IF(SYC282&gt;=SYD97,1,0)</f>
        <v>1</v>
      </c>
      <c r="SYD290" s="141"/>
      <c r="SYE290" s="18"/>
      <c r="SYF290" s="141" t="s">
        <v>55</v>
      </c>
      <c r="SYG290" s="36" t="s">
        <v>54</v>
      </c>
      <c r="SYH290" s="141"/>
      <c r="SYI290" s="141"/>
      <c r="SYJ290" s="141"/>
      <c r="SYK290" s="141"/>
      <c r="SYL290" s="19">
        <f>IF(SYL282&gt;=SYM97,1,0)</f>
        <v>1</v>
      </c>
      <c r="SYM290" s="141"/>
      <c r="SYN290" s="18"/>
      <c r="SYO290" s="141" t="s">
        <v>55</v>
      </c>
      <c r="SYP290" s="36" t="s">
        <v>54</v>
      </c>
      <c r="SYQ290" s="141"/>
      <c r="SYR290" s="141"/>
      <c r="SYS290" s="141"/>
      <c r="SYT290" s="141"/>
      <c r="SYU290" s="19">
        <f>IF(SYU282&gt;=SYV97,1,0)</f>
        <v>1</v>
      </c>
      <c r="SYV290" s="141"/>
      <c r="SYW290" s="18"/>
      <c r="SYX290" s="141" t="s">
        <v>55</v>
      </c>
      <c r="SYY290" s="36" t="s">
        <v>54</v>
      </c>
      <c r="SYZ290" s="141"/>
      <c r="SZA290" s="141"/>
      <c r="SZB290" s="141"/>
      <c r="SZC290" s="141"/>
      <c r="SZD290" s="19">
        <f>IF(SZD282&gt;=SZE97,1,0)</f>
        <v>1</v>
      </c>
      <c r="SZE290" s="141"/>
      <c r="SZF290" s="18"/>
      <c r="SZG290" s="141" t="s">
        <v>55</v>
      </c>
      <c r="SZH290" s="36" t="s">
        <v>54</v>
      </c>
      <c r="SZI290" s="141"/>
      <c r="SZJ290" s="141"/>
      <c r="SZK290" s="141"/>
      <c r="SZL290" s="141"/>
      <c r="SZM290" s="19">
        <f>IF(SZM282&gt;=SZN97,1,0)</f>
        <v>1</v>
      </c>
      <c r="SZN290" s="141"/>
      <c r="SZO290" s="18"/>
      <c r="SZP290" s="141" t="s">
        <v>55</v>
      </c>
      <c r="SZQ290" s="36" t="s">
        <v>54</v>
      </c>
      <c r="SZR290" s="141"/>
      <c r="SZS290" s="141"/>
      <c r="SZT290" s="141"/>
      <c r="SZU290" s="141"/>
      <c r="SZV290" s="19">
        <f>IF(SZV282&gt;=SZW97,1,0)</f>
        <v>1</v>
      </c>
      <c r="SZW290" s="141"/>
      <c r="SZX290" s="18"/>
      <c r="SZY290" s="141" t="s">
        <v>55</v>
      </c>
      <c r="SZZ290" s="36" t="s">
        <v>54</v>
      </c>
      <c r="TAA290" s="141"/>
      <c r="TAB290" s="141"/>
      <c r="TAC290" s="141"/>
      <c r="TAD290" s="141"/>
      <c r="TAE290" s="19">
        <f>IF(TAE282&gt;=TAF97,1,0)</f>
        <v>1</v>
      </c>
      <c r="TAF290" s="141"/>
      <c r="TAG290" s="18"/>
      <c r="TAH290" s="141" t="s">
        <v>55</v>
      </c>
      <c r="TAI290" s="36" t="s">
        <v>54</v>
      </c>
      <c r="TAJ290" s="141"/>
      <c r="TAK290" s="141"/>
      <c r="TAL290" s="141"/>
      <c r="TAM290" s="141"/>
      <c r="TAN290" s="19">
        <f>IF(TAN282&gt;=TAO97,1,0)</f>
        <v>1</v>
      </c>
      <c r="TAO290" s="141"/>
      <c r="TAP290" s="18"/>
      <c r="TAQ290" s="141" t="s">
        <v>55</v>
      </c>
      <c r="TAR290" s="36" t="s">
        <v>54</v>
      </c>
      <c r="TAS290" s="141"/>
      <c r="TAT290" s="141"/>
      <c r="TAU290" s="141"/>
      <c r="TAV290" s="141"/>
      <c r="TAW290" s="19">
        <f>IF(TAW282&gt;=TAX97,1,0)</f>
        <v>1</v>
      </c>
      <c r="TAX290" s="141"/>
      <c r="TAY290" s="18"/>
      <c r="TAZ290" s="141" t="s">
        <v>55</v>
      </c>
      <c r="TBA290" s="36" t="s">
        <v>54</v>
      </c>
      <c r="TBB290" s="141"/>
      <c r="TBC290" s="141"/>
      <c r="TBD290" s="141"/>
      <c r="TBE290" s="141"/>
      <c r="TBF290" s="19">
        <f>IF(TBF282&gt;=TBG97,1,0)</f>
        <v>1</v>
      </c>
      <c r="TBG290" s="141"/>
      <c r="TBH290" s="18"/>
      <c r="TBI290" s="141" t="s">
        <v>55</v>
      </c>
      <c r="TBJ290" s="36" t="s">
        <v>54</v>
      </c>
      <c r="TBK290" s="141"/>
      <c r="TBL290" s="141"/>
      <c r="TBM290" s="141"/>
      <c r="TBN290" s="141"/>
      <c r="TBO290" s="19">
        <f>IF(TBO282&gt;=TBP97,1,0)</f>
        <v>1</v>
      </c>
      <c r="TBP290" s="141"/>
      <c r="TBQ290" s="18"/>
      <c r="TBR290" s="141" t="s">
        <v>55</v>
      </c>
      <c r="TBS290" s="36" t="s">
        <v>54</v>
      </c>
      <c r="TBT290" s="141"/>
      <c r="TBU290" s="141"/>
      <c r="TBV290" s="141"/>
      <c r="TBW290" s="141"/>
      <c r="TBX290" s="19">
        <f>IF(TBX282&gt;=TBY97,1,0)</f>
        <v>1</v>
      </c>
      <c r="TBY290" s="141"/>
      <c r="TBZ290" s="18"/>
      <c r="TCA290" s="141" t="s">
        <v>55</v>
      </c>
      <c r="TCB290" s="36" t="s">
        <v>54</v>
      </c>
      <c r="TCC290" s="141"/>
      <c r="TCD290" s="141"/>
      <c r="TCE290" s="141"/>
      <c r="TCF290" s="141"/>
      <c r="TCG290" s="19">
        <f>IF(TCG282&gt;=TCH97,1,0)</f>
        <v>1</v>
      </c>
      <c r="TCH290" s="141"/>
      <c r="TCI290" s="18"/>
      <c r="TCJ290" s="141" t="s">
        <v>55</v>
      </c>
      <c r="TCK290" s="36" t="s">
        <v>54</v>
      </c>
      <c r="TCL290" s="141"/>
      <c r="TCM290" s="141"/>
      <c r="TCN290" s="141"/>
      <c r="TCO290" s="141"/>
      <c r="TCP290" s="19">
        <f>IF(TCP282&gt;=TCQ97,1,0)</f>
        <v>1</v>
      </c>
      <c r="TCQ290" s="141"/>
      <c r="TCR290" s="18"/>
      <c r="TCS290" s="141" t="s">
        <v>55</v>
      </c>
      <c r="TCT290" s="36" t="s">
        <v>54</v>
      </c>
      <c r="TCU290" s="141"/>
      <c r="TCV290" s="141"/>
      <c r="TCW290" s="141"/>
      <c r="TCX290" s="141"/>
      <c r="TCY290" s="19">
        <f>IF(TCY282&gt;=TCZ97,1,0)</f>
        <v>1</v>
      </c>
      <c r="TCZ290" s="141"/>
      <c r="TDA290" s="18"/>
      <c r="TDB290" s="141" t="s">
        <v>55</v>
      </c>
      <c r="TDC290" s="36" t="s">
        <v>54</v>
      </c>
      <c r="TDD290" s="141"/>
      <c r="TDE290" s="141"/>
      <c r="TDF290" s="141"/>
      <c r="TDG290" s="141"/>
      <c r="TDH290" s="19">
        <f>IF(TDH282&gt;=TDI97,1,0)</f>
        <v>1</v>
      </c>
      <c r="TDI290" s="141"/>
      <c r="TDJ290" s="18"/>
      <c r="TDK290" s="141" t="s">
        <v>55</v>
      </c>
      <c r="TDL290" s="36" t="s">
        <v>54</v>
      </c>
      <c r="TDM290" s="141"/>
      <c r="TDN290" s="141"/>
      <c r="TDO290" s="141"/>
      <c r="TDP290" s="141"/>
      <c r="TDQ290" s="19">
        <f>IF(TDQ282&gt;=TDR97,1,0)</f>
        <v>1</v>
      </c>
      <c r="TDR290" s="141"/>
      <c r="TDS290" s="18"/>
      <c r="TDT290" s="141" t="s">
        <v>55</v>
      </c>
      <c r="TDU290" s="36" t="s">
        <v>54</v>
      </c>
      <c r="TDV290" s="141"/>
      <c r="TDW290" s="141"/>
      <c r="TDX290" s="141"/>
      <c r="TDY290" s="141"/>
      <c r="TDZ290" s="19">
        <f>IF(TDZ282&gt;=TEA97,1,0)</f>
        <v>1</v>
      </c>
      <c r="TEA290" s="141"/>
      <c r="TEB290" s="18"/>
      <c r="TEC290" s="141" t="s">
        <v>55</v>
      </c>
      <c r="TED290" s="36" t="s">
        <v>54</v>
      </c>
      <c r="TEE290" s="141"/>
      <c r="TEF290" s="141"/>
      <c r="TEG290" s="141"/>
      <c r="TEH290" s="141"/>
      <c r="TEI290" s="19">
        <f>IF(TEI282&gt;=TEJ97,1,0)</f>
        <v>1</v>
      </c>
      <c r="TEJ290" s="141"/>
      <c r="TEK290" s="18"/>
      <c r="TEL290" s="141" t="s">
        <v>55</v>
      </c>
      <c r="TEM290" s="36" t="s">
        <v>54</v>
      </c>
      <c r="TEN290" s="141"/>
      <c r="TEO290" s="141"/>
      <c r="TEP290" s="141"/>
      <c r="TEQ290" s="141"/>
      <c r="TER290" s="19">
        <f>IF(TER282&gt;=TES97,1,0)</f>
        <v>1</v>
      </c>
      <c r="TES290" s="141"/>
      <c r="TET290" s="18"/>
      <c r="TEU290" s="141" t="s">
        <v>55</v>
      </c>
      <c r="TEV290" s="36" t="s">
        <v>54</v>
      </c>
      <c r="TEW290" s="141"/>
      <c r="TEX290" s="141"/>
      <c r="TEY290" s="141"/>
      <c r="TEZ290" s="141"/>
      <c r="TFA290" s="19">
        <f>IF(TFA282&gt;=TFB97,1,0)</f>
        <v>1</v>
      </c>
      <c r="TFB290" s="141"/>
      <c r="TFC290" s="18"/>
      <c r="TFD290" s="141" t="s">
        <v>55</v>
      </c>
      <c r="TFE290" s="36" t="s">
        <v>54</v>
      </c>
      <c r="TFF290" s="141"/>
      <c r="TFG290" s="141"/>
      <c r="TFH290" s="141"/>
      <c r="TFI290" s="141"/>
      <c r="TFJ290" s="19">
        <f>IF(TFJ282&gt;=TFK97,1,0)</f>
        <v>1</v>
      </c>
      <c r="TFK290" s="141"/>
      <c r="TFL290" s="18"/>
      <c r="TFM290" s="141" t="s">
        <v>55</v>
      </c>
      <c r="TFN290" s="36" t="s">
        <v>54</v>
      </c>
      <c r="TFO290" s="141"/>
      <c r="TFP290" s="141"/>
      <c r="TFQ290" s="141"/>
      <c r="TFR290" s="141"/>
      <c r="TFS290" s="19">
        <f>IF(TFS282&gt;=TFT97,1,0)</f>
        <v>1</v>
      </c>
      <c r="TFT290" s="141"/>
      <c r="TFU290" s="18"/>
      <c r="TFV290" s="141" t="s">
        <v>55</v>
      </c>
      <c r="TFW290" s="36" t="s">
        <v>54</v>
      </c>
      <c r="TFX290" s="141"/>
      <c r="TFY290" s="141"/>
      <c r="TFZ290" s="141"/>
      <c r="TGA290" s="141"/>
      <c r="TGB290" s="19">
        <f>IF(TGB282&gt;=TGC97,1,0)</f>
        <v>1</v>
      </c>
      <c r="TGC290" s="141"/>
      <c r="TGD290" s="18"/>
      <c r="TGE290" s="141" t="s">
        <v>55</v>
      </c>
      <c r="TGF290" s="36" t="s">
        <v>54</v>
      </c>
      <c r="TGG290" s="141"/>
      <c r="TGH290" s="141"/>
      <c r="TGI290" s="141"/>
      <c r="TGJ290" s="141"/>
      <c r="TGK290" s="19">
        <f>IF(TGK282&gt;=TGL97,1,0)</f>
        <v>1</v>
      </c>
      <c r="TGL290" s="141"/>
      <c r="TGM290" s="18"/>
      <c r="TGN290" s="141" t="s">
        <v>55</v>
      </c>
      <c r="TGO290" s="36" t="s">
        <v>54</v>
      </c>
      <c r="TGP290" s="141"/>
      <c r="TGQ290" s="141"/>
      <c r="TGR290" s="141"/>
      <c r="TGS290" s="141"/>
      <c r="TGT290" s="19">
        <f>IF(TGT282&gt;=TGU97,1,0)</f>
        <v>1</v>
      </c>
      <c r="TGU290" s="141"/>
      <c r="TGV290" s="18"/>
      <c r="TGW290" s="141" t="s">
        <v>55</v>
      </c>
      <c r="TGX290" s="36" t="s">
        <v>54</v>
      </c>
      <c r="TGY290" s="141"/>
      <c r="TGZ290" s="141"/>
      <c r="THA290" s="141"/>
      <c r="THB290" s="141"/>
      <c r="THC290" s="19">
        <f>IF(THC282&gt;=THD97,1,0)</f>
        <v>1</v>
      </c>
      <c r="THD290" s="141"/>
      <c r="THE290" s="18"/>
      <c r="THF290" s="141" t="s">
        <v>55</v>
      </c>
      <c r="THG290" s="36" t="s">
        <v>54</v>
      </c>
      <c r="THH290" s="141"/>
      <c r="THI290" s="141"/>
      <c r="THJ290" s="141"/>
      <c r="THK290" s="141"/>
      <c r="THL290" s="19">
        <f>IF(THL282&gt;=THM97,1,0)</f>
        <v>1</v>
      </c>
      <c r="THM290" s="141"/>
      <c r="THN290" s="18"/>
      <c r="THO290" s="141" t="s">
        <v>55</v>
      </c>
      <c r="THP290" s="36" t="s">
        <v>54</v>
      </c>
      <c r="THQ290" s="141"/>
      <c r="THR290" s="141"/>
      <c r="THS290" s="141"/>
      <c r="THT290" s="141"/>
      <c r="THU290" s="19">
        <f>IF(THU282&gt;=THV97,1,0)</f>
        <v>1</v>
      </c>
      <c r="THV290" s="141"/>
      <c r="THW290" s="18"/>
      <c r="THX290" s="141" t="s">
        <v>55</v>
      </c>
      <c r="THY290" s="36" t="s">
        <v>54</v>
      </c>
      <c r="THZ290" s="141"/>
      <c r="TIA290" s="141"/>
      <c r="TIB290" s="141"/>
      <c r="TIC290" s="141"/>
      <c r="TID290" s="19">
        <f>IF(TID282&gt;=TIE97,1,0)</f>
        <v>1</v>
      </c>
      <c r="TIE290" s="141"/>
      <c r="TIF290" s="18"/>
      <c r="TIG290" s="141" t="s">
        <v>55</v>
      </c>
      <c r="TIH290" s="36" t="s">
        <v>54</v>
      </c>
      <c r="TII290" s="141"/>
      <c r="TIJ290" s="141"/>
      <c r="TIK290" s="141"/>
      <c r="TIL290" s="141"/>
      <c r="TIM290" s="19">
        <f>IF(TIM282&gt;=TIN97,1,0)</f>
        <v>1</v>
      </c>
      <c r="TIN290" s="141"/>
      <c r="TIO290" s="18"/>
      <c r="TIP290" s="141" t="s">
        <v>55</v>
      </c>
      <c r="TIQ290" s="36" t="s">
        <v>54</v>
      </c>
      <c r="TIR290" s="141"/>
      <c r="TIS290" s="141"/>
      <c r="TIT290" s="141"/>
      <c r="TIU290" s="141"/>
      <c r="TIV290" s="19">
        <f>IF(TIV282&gt;=TIW97,1,0)</f>
        <v>1</v>
      </c>
      <c r="TIW290" s="141"/>
      <c r="TIX290" s="18"/>
      <c r="TIY290" s="141" t="s">
        <v>55</v>
      </c>
      <c r="TIZ290" s="36" t="s">
        <v>54</v>
      </c>
      <c r="TJA290" s="141"/>
      <c r="TJB290" s="141"/>
      <c r="TJC290" s="141"/>
      <c r="TJD290" s="141"/>
      <c r="TJE290" s="19">
        <f>IF(TJE282&gt;=TJF97,1,0)</f>
        <v>1</v>
      </c>
      <c r="TJF290" s="141"/>
      <c r="TJG290" s="18"/>
      <c r="TJH290" s="141" t="s">
        <v>55</v>
      </c>
      <c r="TJI290" s="36" t="s">
        <v>54</v>
      </c>
      <c r="TJJ290" s="141"/>
      <c r="TJK290" s="141"/>
      <c r="TJL290" s="141"/>
      <c r="TJM290" s="141"/>
      <c r="TJN290" s="19">
        <f>IF(TJN282&gt;=TJO97,1,0)</f>
        <v>1</v>
      </c>
      <c r="TJO290" s="141"/>
      <c r="TJP290" s="18"/>
      <c r="TJQ290" s="141" t="s">
        <v>55</v>
      </c>
      <c r="TJR290" s="36" t="s">
        <v>54</v>
      </c>
      <c r="TJS290" s="141"/>
      <c r="TJT290" s="141"/>
      <c r="TJU290" s="141"/>
      <c r="TJV290" s="141"/>
      <c r="TJW290" s="19">
        <f>IF(TJW282&gt;=TJX97,1,0)</f>
        <v>1</v>
      </c>
      <c r="TJX290" s="141"/>
      <c r="TJY290" s="18"/>
      <c r="TJZ290" s="141" t="s">
        <v>55</v>
      </c>
      <c r="TKA290" s="36" t="s">
        <v>54</v>
      </c>
      <c r="TKB290" s="141"/>
      <c r="TKC290" s="141"/>
      <c r="TKD290" s="141"/>
      <c r="TKE290" s="141"/>
      <c r="TKF290" s="19">
        <f>IF(TKF282&gt;=TKG97,1,0)</f>
        <v>1</v>
      </c>
      <c r="TKG290" s="141"/>
      <c r="TKH290" s="18"/>
      <c r="TKI290" s="141" t="s">
        <v>55</v>
      </c>
      <c r="TKJ290" s="36" t="s">
        <v>54</v>
      </c>
      <c r="TKK290" s="141"/>
      <c r="TKL290" s="141"/>
      <c r="TKM290" s="141"/>
      <c r="TKN290" s="141"/>
      <c r="TKO290" s="19">
        <f>IF(TKO282&gt;=TKP97,1,0)</f>
        <v>1</v>
      </c>
      <c r="TKP290" s="141"/>
      <c r="TKQ290" s="18"/>
      <c r="TKR290" s="141" t="s">
        <v>55</v>
      </c>
      <c r="TKS290" s="36" t="s">
        <v>54</v>
      </c>
      <c r="TKT290" s="141"/>
      <c r="TKU290" s="141"/>
      <c r="TKV290" s="141"/>
      <c r="TKW290" s="141"/>
      <c r="TKX290" s="19">
        <f>IF(TKX282&gt;=TKY97,1,0)</f>
        <v>1</v>
      </c>
      <c r="TKY290" s="141"/>
      <c r="TKZ290" s="18"/>
      <c r="TLA290" s="141" t="s">
        <v>55</v>
      </c>
      <c r="TLB290" s="36" t="s">
        <v>54</v>
      </c>
      <c r="TLC290" s="141"/>
      <c r="TLD290" s="141"/>
      <c r="TLE290" s="141"/>
      <c r="TLF290" s="141"/>
      <c r="TLG290" s="19">
        <f>IF(TLG282&gt;=TLH97,1,0)</f>
        <v>1</v>
      </c>
      <c r="TLH290" s="141"/>
      <c r="TLI290" s="18"/>
      <c r="TLJ290" s="141" t="s">
        <v>55</v>
      </c>
      <c r="TLK290" s="36" t="s">
        <v>54</v>
      </c>
      <c r="TLL290" s="141"/>
      <c r="TLM290" s="141"/>
      <c r="TLN290" s="141"/>
      <c r="TLO290" s="141"/>
      <c r="TLP290" s="19">
        <f>IF(TLP282&gt;=TLQ97,1,0)</f>
        <v>1</v>
      </c>
      <c r="TLQ290" s="141"/>
      <c r="TLR290" s="18"/>
      <c r="TLS290" s="141" t="s">
        <v>55</v>
      </c>
      <c r="TLT290" s="36" t="s">
        <v>54</v>
      </c>
      <c r="TLU290" s="141"/>
      <c r="TLV290" s="141"/>
      <c r="TLW290" s="141"/>
      <c r="TLX290" s="141"/>
      <c r="TLY290" s="19">
        <f>IF(TLY282&gt;=TLZ97,1,0)</f>
        <v>1</v>
      </c>
      <c r="TLZ290" s="141"/>
      <c r="TMA290" s="18"/>
      <c r="TMB290" s="141" t="s">
        <v>55</v>
      </c>
      <c r="TMC290" s="36" t="s">
        <v>54</v>
      </c>
      <c r="TMD290" s="141"/>
      <c r="TME290" s="141"/>
      <c r="TMF290" s="141"/>
      <c r="TMG290" s="141"/>
      <c r="TMH290" s="19">
        <f>IF(TMH282&gt;=TMI97,1,0)</f>
        <v>1</v>
      </c>
      <c r="TMI290" s="141"/>
      <c r="TMJ290" s="18"/>
      <c r="TMK290" s="141" t="s">
        <v>55</v>
      </c>
      <c r="TML290" s="36" t="s">
        <v>54</v>
      </c>
      <c r="TMM290" s="141"/>
      <c r="TMN290" s="141"/>
      <c r="TMO290" s="141"/>
      <c r="TMP290" s="141"/>
      <c r="TMQ290" s="19">
        <f>IF(TMQ282&gt;=TMR97,1,0)</f>
        <v>1</v>
      </c>
      <c r="TMR290" s="141"/>
      <c r="TMS290" s="18"/>
      <c r="TMT290" s="141" t="s">
        <v>55</v>
      </c>
      <c r="TMU290" s="36" t="s">
        <v>54</v>
      </c>
      <c r="TMV290" s="141"/>
      <c r="TMW290" s="141"/>
      <c r="TMX290" s="141"/>
      <c r="TMY290" s="141"/>
      <c r="TMZ290" s="19">
        <f>IF(TMZ282&gt;=TNA97,1,0)</f>
        <v>1</v>
      </c>
      <c r="TNA290" s="141"/>
      <c r="TNB290" s="18"/>
      <c r="TNC290" s="141" t="s">
        <v>55</v>
      </c>
      <c r="TND290" s="36" t="s">
        <v>54</v>
      </c>
      <c r="TNE290" s="141"/>
      <c r="TNF290" s="141"/>
      <c r="TNG290" s="141"/>
      <c r="TNH290" s="141"/>
      <c r="TNI290" s="19">
        <f>IF(TNI282&gt;=TNJ97,1,0)</f>
        <v>1</v>
      </c>
      <c r="TNJ290" s="141"/>
      <c r="TNK290" s="18"/>
      <c r="TNL290" s="141" t="s">
        <v>55</v>
      </c>
      <c r="TNM290" s="36" t="s">
        <v>54</v>
      </c>
      <c r="TNN290" s="141"/>
      <c r="TNO290" s="141"/>
      <c r="TNP290" s="141"/>
      <c r="TNQ290" s="141"/>
      <c r="TNR290" s="19">
        <f>IF(TNR282&gt;=TNS97,1,0)</f>
        <v>1</v>
      </c>
      <c r="TNS290" s="141"/>
      <c r="TNT290" s="18"/>
      <c r="TNU290" s="141" t="s">
        <v>55</v>
      </c>
      <c r="TNV290" s="36" t="s">
        <v>54</v>
      </c>
      <c r="TNW290" s="141"/>
      <c r="TNX290" s="141"/>
      <c r="TNY290" s="141"/>
      <c r="TNZ290" s="141"/>
      <c r="TOA290" s="19">
        <f>IF(TOA282&gt;=TOB97,1,0)</f>
        <v>1</v>
      </c>
      <c r="TOB290" s="141"/>
      <c r="TOC290" s="18"/>
      <c r="TOD290" s="141" t="s">
        <v>55</v>
      </c>
      <c r="TOE290" s="36" t="s">
        <v>54</v>
      </c>
      <c r="TOF290" s="141"/>
      <c r="TOG290" s="141"/>
      <c r="TOH290" s="141"/>
      <c r="TOI290" s="141"/>
      <c r="TOJ290" s="19">
        <f>IF(TOJ282&gt;=TOK97,1,0)</f>
        <v>1</v>
      </c>
      <c r="TOK290" s="141"/>
      <c r="TOL290" s="18"/>
      <c r="TOM290" s="141" t="s">
        <v>55</v>
      </c>
      <c r="TON290" s="36" t="s">
        <v>54</v>
      </c>
      <c r="TOO290" s="141"/>
      <c r="TOP290" s="141"/>
      <c r="TOQ290" s="141"/>
      <c r="TOR290" s="141"/>
      <c r="TOS290" s="19">
        <f>IF(TOS282&gt;=TOT97,1,0)</f>
        <v>1</v>
      </c>
      <c r="TOT290" s="141"/>
      <c r="TOU290" s="18"/>
      <c r="TOV290" s="141" t="s">
        <v>55</v>
      </c>
      <c r="TOW290" s="36" t="s">
        <v>54</v>
      </c>
      <c r="TOX290" s="141"/>
      <c r="TOY290" s="141"/>
      <c r="TOZ290" s="141"/>
      <c r="TPA290" s="141"/>
      <c r="TPB290" s="19">
        <f>IF(TPB282&gt;=TPC97,1,0)</f>
        <v>1</v>
      </c>
      <c r="TPC290" s="141"/>
      <c r="TPD290" s="18"/>
      <c r="TPE290" s="141" t="s">
        <v>55</v>
      </c>
      <c r="TPF290" s="36" t="s">
        <v>54</v>
      </c>
      <c r="TPG290" s="141"/>
      <c r="TPH290" s="141"/>
      <c r="TPI290" s="141"/>
      <c r="TPJ290" s="141"/>
      <c r="TPK290" s="19">
        <f>IF(TPK282&gt;=TPL97,1,0)</f>
        <v>1</v>
      </c>
      <c r="TPL290" s="141"/>
      <c r="TPM290" s="18"/>
      <c r="TPN290" s="141" t="s">
        <v>55</v>
      </c>
      <c r="TPO290" s="36" t="s">
        <v>54</v>
      </c>
      <c r="TPP290" s="141"/>
      <c r="TPQ290" s="141"/>
      <c r="TPR290" s="141"/>
      <c r="TPS290" s="141"/>
      <c r="TPT290" s="19">
        <f>IF(TPT282&gt;=TPU97,1,0)</f>
        <v>1</v>
      </c>
      <c r="TPU290" s="141"/>
      <c r="TPV290" s="18"/>
      <c r="TPW290" s="141" t="s">
        <v>55</v>
      </c>
      <c r="TPX290" s="36" t="s">
        <v>54</v>
      </c>
      <c r="TPY290" s="141"/>
      <c r="TPZ290" s="141"/>
      <c r="TQA290" s="141"/>
      <c r="TQB290" s="141"/>
      <c r="TQC290" s="19">
        <f>IF(TQC282&gt;=TQD97,1,0)</f>
        <v>1</v>
      </c>
      <c r="TQD290" s="141"/>
      <c r="TQE290" s="18"/>
      <c r="TQF290" s="141" t="s">
        <v>55</v>
      </c>
      <c r="TQG290" s="36" t="s">
        <v>54</v>
      </c>
      <c r="TQH290" s="141"/>
      <c r="TQI290" s="141"/>
      <c r="TQJ290" s="141"/>
      <c r="TQK290" s="141"/>
      <c r="TQL290" s="19">
        <f>IF(TQL282&gt;=TQM97,1,0)</f>
        <v>1</v>
      </c>
      <c r="TQM290" s="141"/>
      <c r="TQN290" s="18"/>
      <c r="TQO290" s="141" t="s">
        <v>55</v>
      </c>
      <c r="TQP290" s="36" t="s">
        <v>54</v>
      </c>
      <c r="TQQ290" s="141"/>
      <c r="TQR290" s="141"/>
      <c r="TQS290" s="141"/>
      <c r="TQT290" s="141"/>
      <c r="TQU290" s="19">
        <f>IF(TQU282&gt;=TQV97,1,0)</f>
        <v>1</v>
      </c>
      <c r="TQV290" s="141"/>
      <c r="TQW290" s="18"/>
      <c r="TQX290" s="141" t="s">
        <v>55</v>
      </c>
      <c r="TQY290" s="36" t="s">
        <v>54</v>
      </c>
      <c r="TQZ290" s="141"/>
      <c r="TRA290" s="141"/>
      <c r="TRB290" s="141"/>
      <c r="TRC290" s="141"/>
      <c r="TRD290" s="19">
        <f>IF(TRD282&gt;=TRE97,1,0)</f>
        <v>1</v>
      </c>
      <c r="TRE290" s="141"/>
      <c r="TRF290" s="18"/>
      <c r="TRG290" s="141" t="s">
        <v>55</v>
      </c>
      <c r="TRH290" s="36" t="s">
        <v>54</v>
      </c>
      <c r="TRI290" s="141"/>
      <c r="TRJ290" s="141"/>
      <c r="TRK290" s="141"/>
      <c r="TRL290" s="141"/>
      <c r="TRM290" s="19">
        <f>IF(TRM282&gt;=TRN97,1,0)</f>
        <v>1</v>
      </c>
      <c r="TRN290" s="141"/>
      <c r="TRO290" s="18"/>
      <c r="TRP290" s="141" t="s">
        <v>55</v>
      </c>
      <c r="TRQ290" s="36" t="s">
        <v>54</v>
      </c>
      <c r="TRR290" s="141"/>
      <c r="TRS290" s="141"/>
      <c r="TRT290" s="141"/>
      <c r="TRU290" s="141"/>
      <c r="TRV290" s="19">
        <f>IF(TRV282&gt;=TRW97,1,0)</f>
        <v>1</v>
      </c>
      <c r="TRW290" s="141"/>
      <c r="TRX290" s="18"/>
      <c r="TRY290" s="141" t="s">
        <v>55</v>
      </c>
      <c r="TRZ290" s="36" t="s">
        <v>54</v>
      </c>
      <c r="TSA290" s="141"/>
      <c r="TSB290" s="141"/>
      <c r="TSC290" s="141"/>
      <c r="TSD290" s="141"/>
      <c r="TSE290" s="19">
        <f>IF(TSE282&gt;=TSF97,1,0)</f>
        <v>1</v>
      </c>
      <c r="TSF290" s="141"/>
      <c r="TSG290" s="18"/>
      <c r="TSH290" s="141" t="s">
        <v>55</v>
      </c>
      <c r="TSI290" s="36" t="s">
        <v>54</v>
      </c>
      <c r="TSJ290" s="141"/>
      <c r="TSK290" s="141"/>
      <c r="TSL290" s="141"/>
      <c r="TSM290" s="141"/>
      <c r="TSN290" s="19">
        <f>IF(TSN282&gt;=TSO97,1,0)</f>
        <v>1</v>
      </c>
      <c r="TSO290" s="141"/>
      <c r="TSP290" s="18"/>
      <c r="TSQ290" s="141" t="s">
        <v>55</v>
      </c>
      <c r="TSR290" s="36" t="s">
        <v>54</v>
      </c>
      <c r="TSS290" s="141"/>
      <c r="TST290" s="141"/>
      <c r="TSU290" s="141"/>
      <c r="TSV290" s="141"/>
      <c r="TSW290" s="19">
        <f>IF(TSW282&gt;=TSX97,1,0)</f>
        <v>1</v>
      </c>
      <c r="TSX290" s="141"/>
      <c r="TSY290" s="18"/>
      <c r="TSZ290" s="141" t="s">
        <v>55</v>
      </c>
      <c r="TTA290" s="36" t="s">
        <v>54</v>
      </c>
      <c r="TTB290" s="141"/>
      <c r="TTC290" s="141"/>
      <c r="TTD290" s="141"/>
      <c r="TTE290" s="141"/>
      <c r="TTF290" s="19">
        <f>IF(TTF282&gt;=TTG97,1,0)</f>
        <v>1</v>
      </c>
      <c r="TTG290" s="141"/>
      <c r="TTH290" s="18"/>
      <c r="TTI290" s="141" t="s">
        <v>55</v>
      </c>
      <c r="TTJ290" s="36" t="s">
        <v>54</v>
      </c>
      <c r="TTK290" s="141"/>
      <c r="TTL290" s="141"/>
      <c r="TTM290" s="141"/>
      <c r="TTN290" s="141"/>
      <c r="TTO290" s="19">
        <f>IF(TTO282&gt;=TTP97,1,0)</f>
        <v>1</v>
      </c>
      <c r="TTP290" s="141"/>
      <c r="TTQ290" s="18"/>
      <c r="TTR290" s="141" t="s">
        <v>55</v>
      </c>
      <c r="TTS290" s="36" t="s">
        <v>54</v>
      </c>
      <c r="TTT290" s="141"/>
      <c r="TTU290" s="141"/>
      <c r="TTV290" s="141"/>
      <c r="TTW290" s="141"/>
      <c r="TTX290" s="19">
        <f>IF(TTX282&gt;=TTY97,1,0)</f>
        <v>1</v>
      </c>
      <c r="TTY290" s="141"/>
      <c r="TTZ290" s="18"/>
      <c r="TUA290" s="141" t="s">
        <v>55</v>
      </c>
      <c r="TUB290" s="36" t="s">
        <v>54</v>
      </c>
      <c r="TUC290" s="141"/>
      <c r="TUD290" s="141"/>
      <c r="TUE290" s="141"/>
      <c r="TUF290" s="141"/>
      <c r="TUG290" s="19">
        <f>IF(TUG282&gt;=TUH97,1,0)</f>
        <v>1</v>
      </c>
      <c r="TUH290" s="141"/>
      <c r="TUI290" s="18"/>
      <c r="TUJ290" s="141" t="s">
        <v>55</v>
      </c>
      <c r="TUK290" s="36" t="s">
        <v>54</v>
      </c>
      <c r="TUL290" s="141"/>
      <c r="TUM290" s="141"/>
      <c r="TUN290" s="141"/>
      <c r="TUO290" s="141"/>
      <c r="TUP290" s="19">
        <f>IF(TUP282&gt;=TUQ97,1,0)</f>
        <v>1</v>
      </c>
      <c r="TUQ290" s="141"/>
      <c r="TUR290" s="18"/>
      <c r="TUS290" s="141" t="s">
        <v>55</v>
      </c>
      <c r="TUT290" s="36" t="s">
        <v>54</v>
      </c>
      <c r="TUU290" s="141"/>
      <c r="TUV290" s="141"/>
      <c r="TUW290" s="141"/>
      <c r="TUX290" s="141"/>
      <c r="TUY290" s="19">
        <f>IF(TUY282&gt;=TUZ97,1,0)</f>
        <v>1</v>
      </c>
      <c r="TUZ290" s="141"/>
      <c r="TVA290" s="18"/>
      <c r="TVB290" s="141" t="s">
        <v>55</v>
      </c>
      <c r="TVC290" s="36" t="s">
        <v>54</v>
      </c>
      <c r="TVD290" s="141"/>
      <c r="TVE290" s="141"/>
      <c r="TVF290" s="141"/>
      <c r="TVG290" s="141"/>
      <c r="TVH290" s="19">
        <f>IF(TVH282&gt;=TVI97,1,0)</f>
        <v>1</v>
      </c>
      <c r="TVI290" s="141"/>
      <c r="TVJ290" s="18"/>
      <c r="TVK290" s="141" t="s">
        <v>55</v>
      </c>
      <c r="TVL290" s="36" t="s">
        <v>54</v>
      </c>
      <c r="TVM290" s="141"/>
      <c r="TVN290" s="141"/>
      <c r="TVO290" s="141"/>
      <c r="TVP290" s="141"/>
      <c r="TVQ290" s="19">
        <f>IF(TVQ282&gt;=TVR97,1,0)</f>
        <v>1</v>
      </c>
      <c r="TVR290" s="141"/>
      <c r="TVS290" s="18"/>
      <c r="TVT290" s="141" t="s">
        <v>55</v>
      </c>
      <c r="TVU290" s="36" t="s">
        <v>54</v>
      </c>
      <c r="TVV290" s="141"/>
      <c r="TVW290" s="141"/>
      <c r="TVX290" s="141"/>
      <c r="TVY290" s="141"/>
      <c r="TVZ290" s="19">
        <f>IF(TVZ282&gt;=TWA97,1,0)</f>
        <v>1</v>
      </c>
      <c r="TWA290" s="141"/>
      <c r="TWB290" s="18"/>
      <c r="TWC290" s="141" t="s">
        <v>55</v>
      </c>
      <c r="TWD290" s="36" t="s">
        <v>54</v>
      </c>
      <c r="TWE290" s="141"/>
      <c r="TWF290" s="141"/>
      <c r="TWG290" s="141"/>
      <c r="TWH290" s="141"/>
      <c r="TWI290" s="19">
        <f>IF(TWI282&gt;=TWJ97,1,0)</f>
        <v>1</v>
      </c>
      <c r="TWJ290" s="141"/>
      <c r="TWK290" s="18"/>
      <c r="TWL290" s="141" t="s">
        <v>55</v>
      </c>
      <c r="TWM290" s="36" t="s">
        <v>54</v>
      </c>
      <c r="TWN290" s="141"/>
      <c r="TWO290" s="141"/>
      <c r="TWP290" s="141"/>
      <c r="TWQ290" s="141"/>
      <c r="TWR290" s="19">
        <f>IF(TWR282&gt;=TWS97,1,0)</f>
        <v>1</v>
      </c>
      <c r="TWS290" s="141"/>
      <c r="TWT290" s="18"/>
      <c r="TWU290" s="141" t="s">
        <v>55</v>
      </c>
      <c r="TWV290" s="36" t="s">
        <v>54</v>
      </c>
      <c r="TWW290" s="141"/>
      <c r="TWX290" s="141"/>
      <c r="TWY290" s="141"/>
      <c r="TWZ290" s="141"/>
      <c r="TXA290" s="19">
        <f>IF(TXA282&gt;=TXB97,1,0)</f>
        <v>1</v>
      </c>
      <c r="TXB290" s="141"/>
      <c r="TXC290" s="18"/>
      <c r="TXD290" s="141" t="s">
        <v>55</v>
      </c>
      <c r="TXE290" s="36" t="s">
        <v>54</v>
      </c>
      <c r="TXF290" s="141"/>
      <c r="TXG290" s="141"/>
      <c r="TXH290" s="141"/>
      <c r="TXI290" s="141"/>
      <c r="TXJ290" s="19">
        <f>IF(TXJ282&gt;=TXK97,1,0)</f>
        <v>1</v>
      </c>
      <c r="TXK290" s="141"/>
      <c r="TXL290" s="18"/>
      <c r="TXM290" s="141" t="s">
        <v>55</v>
      </c>
      <c r="TXN290" s="36" t="s">
        <v>54</v>
      </c>
      <c r="TXO290" s="141"/>
      <c r="TXP290" s="141"/>
      <c r="TXQ290" s="141"/>
      <c r="TXR290" s="141"/>
      <c r="TXS290" s="19">
        <f>IF(TXS282&gt;=TXT97,1,0)</f>
        <v>1</v>
      </c>
      <c r="TXT290" s="141"/>
      <c r="TXU290" s="18"/>
      <c r="TXV290" s="141" t="s">
        <v>55</v>
      </c>
      <c r="TXW290" s="36" t="s">
        <v>54</v>
      </c>
      <c r="TXX290" s="141"/>
      <c r="TXY290" s="141"/>
      <c r="TXZ290" s="141"/>
      <c r="TYA290" s="141"/>
      <c r="TYB290" s="19">
        <f>IF(TYB282&gt;=TYC97,1,0)</f>
        <v>1</v>
      </c>
      <c r="TYC290" s="141"/>
      <c r="TYD290" s="18"/>
      <c r="TYE290" s="141" t="s">
        <v>55</v>
      </c>
      <c r="TYF290" s="36" t="s">
        <v>54</v>
      </c>
      <c r="TYG290" s="141"/>
      <c r="TYH290" s="141"/>
      <c r="TYI290" s="141"/>
      <c r="TYJ290" s="141"/>
      <c r="TYK290" s="19">
        <f>IF(TYK282&gt;=TYL97,1,0)</f>
        <v>1</v>
      </c>
      <c r="TYL290" s="141"/>
      <c r="TYM290" s="18"/>
      <c r="TYN290" s="141" t="s">
        <v>55</v>
      </c>
      <c r="TYO290" s="36" t="s">
        <v>54</v>
      </c>
      <c r="TYP290" s="141"/>
      <c r="TYQ290" s="141"/>
      <c r="TYR290" s="141"/>
      <c r="TYS290" s="141"/>
      <c r="TYT290" s="19">
        <f>IF(TYT282&gt;=TYU97,1,0)</f>
        <v>1</v>
      </c>
      <c r="TYU290" s="141"/>
      <c r="TYV290" s="18"/>
      <c r="TYW290" s="141" t="s">
        <v>55</v>
      </c>
      <c r="TYX290" s="36" t="s">
        <v>54</v>
      </c>
      <c r="TYY290" s="141"/>
      <c r="TYZ290" s="141"/>
      <c r="TZA290" s="141"/>
      <c r="TZB290" s="141"/>
      <c r="TZC290" s="19">
        <f>IF(TZC282&gt;=TZD97,1,0)</f>
        <v>1</v>
      </c>
      <c r="TZD290" s="141"/>
      <c r="TZE290" s="18"/>
      <c r="TZF290" s="141" t="s">
        <v>55</v>
      </c>
      <c r="TZG290" s="36" t="s">
        <v>54</v>
      </c>
      <c r="TZH290" s="141"/>
      <c r="TZI290" s="141"/>
      <c r="TZJ290" s="141"/>
      <c r="TZK290" s="141"/>
      <c r="TZL290" s="19">
        <f>IF(TZL282&gt;=TZM97,1,0)</f>
        <v>1</v>
      </c>
      <c r="TZM290" s="141"/>
      <c r="TZN290" s="18"/>
      <c r="TZO290" s="141" t="s">
        <v>55</v>
      </c>
      <c r="TZP290" s="36" t="s">
        <v>54</v>
      </c>
      <c r="TZQ290" s="141"/>
      <c r="TZR290" s="141"/>
      <c r="TZS290" s="141"/>
      <c r="TZT290" s="141"/>
      <c r="TZU290" s="19">
        <f>IF(TZU282&gt;=TZV97,1,0)</f>
        <v>1</v>
      </c>
      <c r="TZV290" s="141"/>
      <c r="TZW290" s="18"/>
      <c r="TZX290" s="141" t="s">
        <v>55</v>
      </c>
      <c r="TZY290" s="36" t="s">
        <v>54</v>
      </c>
      <c r="TZZ290" s="141"/>
      <c r="UAA290" s="141"/>
      <c r="UAB290" s="141"/>
      <c r="UAC290" s="141"/>
      <c r="UAD290" s="19">
        <f>IF(UAD282&gt;=UAE97,1,0)</f>
        <v>1</v>
      </c>
      <c r="UAE290" s="141"/>
      <c r="UAF290" s="18"/>
      <c r="UAG290" s="141" t="s">
        <v>55</v>
      </c>
      <c r="UAH290" s="36" t="s">
        <v>54</v>
      </c>
      <c r="UAI290" s="141"/>
      <c r="UAJ290" s="141"/>
      <c r="UAK290" s="141"/>
      <c r="UAL290" s="141"/>
      <c r="UAM290" s="19">
        <f>IF(UAM282&gt;=UAN97,1,0)</f>
        <v>1</v>
      </c>
      <c r="UAN290" s="141"/>
      <c r="UAO290" s="18"/>
      <c r="UAP290" s="141" t="s">
        <v>55</v>
      </c>
      <c r="UAQ290" s="36" t="s">
        <v>54</v>
      </c>
      <c r="UAR290" s="141"/>
      <c r="UAS290" s="141"/>
      <c r="UAT290" s="141"/>
      <c r="UAU290" s="141"/>
      <c r="UAV290" s="19">
        <f>IF(UAV282&gt;=UAW97,1,0)</f>
        <v>1</v>
      </c>
      <c r="UAW290" s="141"/>
      <c r="UAX290" s="18"/>
      <c r="UAY290" s="141" t="s">
        <v>55</v>
      </c>
      <c r="UAZ290" s="36" t="s">
        <v>54</v>
      </c>
      <c r="UBA290" s="141"/>
      <c r="UBB290" s="141"/>
      <c r="UBC290" s="141"/>
      <c r="UBD290" s="141"/>
      <c r="UBE290" s="19">
        <f>IF(UBE282&gt;=UBF97,1,0)</f>
        <v>1</v>
      </c>
      <c r="UBF290" s="141"/>
      <c r="UBG290" s="18"/>
      <c r="UBH290" s="141" t="s">
        <v>55</v>
      </c>
      <c r="UBI290" s="36" t="s">
        <v>54</v>
      </c>
      <c r="UBJ290" s="141"/>
      <c r="UBK290" s="141"/>
      <c r="UBL290" s="141"/>
      <c r="UBM290" s="141"/>
      <c r="UBN290" s="19">
        <f>IF(UBN282&gt;=UBO97,1,0)</f>
        <v>1</v>
      </c>
      <c r="UBO290" s="141"/>
      <c r="UBP290" s="18"/>
      <c r="UBQ290" s="141" t="s">
        <v>55</v>
      </c>
      <c r="UBR290" s="36" t="s">
        <v>54</v>
      </c>
      <c r="UBS290" s="141"/>
      <c r="UBT290" s="141"/>
      <c r="UBU290" s="141"/>
      <c r="UBV290" s="141"/>
      <c r="UBW290" s="19">
        <f>IF(UBW282&gt;=UBX97,1,0)</f>
        <v>1</v>
      </c>
      <c r="UBX290" s="141"/>
      <c r="UBY290" s="18"/>
      <c r="UBZ290" s="141" t="s">
        <v>55</v>
      </c>
      <c r="UCA290" s="36" t="s">
        <v>54</v>
      </c>
      <c r="UCB290" s="141"/>
      <c r="UCC290" s="141"/>
      <c r="UCD290" s="141"/>
      <c r="UCE290" s="141"/>
      <c r="UCF290" s="19">
        <f>IF(UCF282&gt;=UCG97,1,0)</f>
        <v>1</v>
      </c>
      <c r="UCG290" s="141"/>
      <c r="UCH290" s="18"/>
      <c r="UCI290" s="141" t="s">
        <v>55</v>
      </c>
      <c r="UCJ290" s="36" t="s">
        <v>54</v>
      </c>
      <c r="UCK290" s="141"/>
      <c r="UCL290" s="141"/>
      <c r="UCM290" s="141"/>
      <c r="UCN290" s="141"/>
      <c r="UCO290" s="19">
        <f>IF(UCO282&gt;=UCP97,1,0)</f>
        <v>1</v>
      </c>
      <c r="UCP290" s="141"/>
      <c r="UCQ290" s="18"/>
      <c r="UCR290" s="141" t="s">
        <v>55</v>
      </c>
      <c r="UCS290" s="36" t="s">
        <v>54</v>
      </c>
      <c r="UCT290" s="141"/>
      <c r="UCU290" s="141"/>
      <c r="UCV290" s="141"/>
      <c r="UCW290" s="141"/>
      <c r="UCX290" s="19">
        <f>IF(UCX282&gt;=UCY97,1,0)</f>
        <v>1</v>
      </c>
      <c r="UCY290" s="141"/>
      <c r="UCZ290" s="18"/>
      <c r="UDA290" s="141" t="s">
        <v>55</v>
      </c>
      <c r="UDB290" s="36" t="s">
        <v>54</v>
      </c>
      <c r="UDC290" s="141"/>
      <c r="UDD290" s="141"/>
      <c r="UDE290" s="141"/>
      <c r="UDF290" s="141"/>
      <c r="UDG290" s="19">
        <f>IF(UDG282&gt;=UDH97,1,0)</f>
        <v>1</v>
      </c>
      <c r="UDH290" s="141"/>
      <c r="UDI290" s="18"/>
      <c r="UDJ290" s="141" t="s">
        <v>55</v>
      </c>
      <c r="UDK290" s="36" t="s">
        <v>54</v>
      </c>
      <c r="UDL290" s="141"/>
      <c r="UDM290" s="141"/>
      <c r="UDN290" s="141"/>
      <c r="UDO290" s="141"/>
      <c r="UDP290" s="19">
        <f>IF(UDP282&gt;=UDQ97,1,0)</f>
        <v>1</v>
      </c>
      <c r="UDQ290" s="141"/>
      <c r="UDR290" s="18"/>
      <c r="UDS290" s="141" t="s">
        <v>55</v>
      </c>
      <c r="UDT290" s="36" t="s">
        <v>54</v>
      </c>
      <c r="UDU290" s="141"/>
      <c r="UDV290" s="141"/>
      <c r="UDW290" s="141"/>
      <c r="UDX290" s="141"/>
      <c r="UDY290" s="19">
        <f>IF(UDY282&gt;=UDZ97,1,0)</f>
        <v>1</v>
      </c>
      <c r="UDZ290" s="141"/>
      <c r="UEA290" s="18"/>
      <c r="UEB290" s="141" t="s">
        <v>55</v>
      </c>
      <c r="UEC290" s="36" t="s">
        <v>54</v>
      </c>
      <c r="UED290" s="141"/>
      <c r="UEE290" s="141"/>
      <c r="UEF290" s="141"/>
      <c r="UEG290" s="141"/>
      <c r="UEH290" s="19">
        <f>IF(UEH282&gt;=UEI97,1,0)</f>
        <v>1</v>
      </c>
      <c r="UEI290" s="141"/>
      <c r="UEJ290" s="18"/>
      <c r="UEK290" s="141" t="s">
        <v>55</v>
      </c>
      <c r="UEL290" s="36" t="s">
        <v>54</v>
      </c>
      <c r="UEM290" s="141"/>
      <c r="UEN290" s="141"/>
      <c r="UEO290" s="141"/>
      <c r="UEP290" s="141"/>
      <c r="UEQ290" s="19">
        <f>IF(UEQ282&gt;=UER97,1,0)</f>
        <v>1</v>
      </c>
      <c r="UER290" s="141"/>
      <c r="UES290" s="18"/>
      <c r="UET290" s="141" t="s">
        <v>55</v>
      </c>
      <c r="UEU290" s="36" t="s">
        <v>54</v>
      </c>
      <c r="UEV290" s="141"/>
      <c r="UEW290" s="141"/>
      <c r="UEX290" s="141"/>
      <c r="UEY290" s="141"/>
      <c r="UEZ290" s="19">
        <f>IF(UEZ282&gt;=UFA97,1,0)</f>
        <v>1</v>
      </c>
      <c r="UFA290" s="141"/>
      <c r="UFB290" s="18"/>
      <c r="UFC290" s="141" t="s">
        <v>55</v>
      </c>
      <c r="UFD290" s="36" t="s">
        <v>54</v>
      </c>
      <c r="UFE290" s="141"/>
      <c r="UFF290" s="141"/>
      <c r="UFG290" s="141"/>
      <c r="UFH290" s="141"/>
      <c r="UFI290" s="19">
        <f>IF(UFI282&gt;=UFJ97,1,0)</f>
        <v>1</v>
      </c>
      <c r="UFJ290" s="141"/>
      <c r="UFK290" s="18"/>
      <c r="UFL290" s="141" t="s">
        <v>55</v>
      </c>
      <c r="UFM290" s="36" t="s">
        <v>54</v>
      </c>
      <c r="UFN290" s="141"/>
      <c r="UFO290" s="141"/>
      <c r="UFP290" s="141"/>
      <c r="UFQ290" s="141"/>
      <c r="UFR290" s="19">
        <f>IF(UFR282&gt;=UFS97,1,0)</f>
        <v>1</v>
      </c>
      <c r="UFS290" s="141"/>
      <c r="UFT290" s="18"/>
      <c r="UFU290" s="141" t="s">
        <v>55</v>
      </c>
      <c r="UFV290" s="36" t="s">
        <v>54</v>
      </c>
      <c r="UFW290" s="141"/>
      <c r="UFX290" s="141"/>
      <c r="UFY290" s="141"/>
      <c r="UFZ290" s="141"/>
      <c r="UGA290" s="19">
        <f>IF(UGA282&gt;=UGB97,1,0)</f>
        <v>1</v>
      </c>
      <c r="UGB290" s="141"/>
      <c r="UGC290" s="18"/>
      <c r="UGD290" s="141" t="s">
        <v>55</v>
      </c>
      <c r="UGE290" s="36" t="s">
        <v>54</v>
      </c>
      <c r="UGF290" s="141"/>
      <c r="UGG290" s="141"/>
      <c r="UGH290" s="141"/>
      <c r="UGI290" s="141"/>
      <c r="UGJ290" s="19">
        <f>IF(UGJ282&gt;=UGK97,1,0)</f>
        <v>1</v>
      </c>
      <c r="UGK290" s="141"/>
      <c r="UGL290" s="18"/>
      <c r="UGM290" s="141" t="s">
        <v>55</v>
      </c>
      <c r="UGN290" s="36" t="s">
        <v>54</v>
      </c>
      <c r="UGO290" s="141"/>
      <c r="UGP290" s="141"/>
      <c r="UGQ290" s="141"/>
      <c r="UGR290" s="141"/>
      <c r="UGS290" s="19">
        <f>IF(UGS282&gt;=UGT97,1,0)</f>
        <v>1</v>
      </c>
      <c r="UGT290" s="141"/>
      <c r="UGU290" s="18"/>
      <c r="UGV290" s="141" t="s">
        <v>55</v>
      </c>
      <c r="UGW290" s="36" t="s">
        <v>54</v>
      </c>
      <c r="UGX290" s="141"/>
      <c r="UGY290" s="141"/>
      <c r="UGZ290" s="141"/>
      <c r="UHA290" s="141"/>
      <c r="UHB290" s="19">
        <f>IF(UHB282&gt;=UHC97,1,0)</f>
        <v>1</v>
      </c>
      <c r="UHC290" s="141"/>
      <c r="UHD290" s="18"/>
      <c r="UHE290" s="141" t="s">
        <v>55</v>
      </c>
      <c r="UHF290" s="36" t="s">
        <v>54</v>
      </c>
      <c r="UHG290" s="141"/>
      <c r="UHH290" s="141"/>
      <c r="UHI290" s="141"/>
      <c r="UHJ290" s="141"/>
      <c r="UHK290" s="19">
        <f>IF(UHK282&gt;=UHL97,1,0)</f>
        <v>1</v>
      </c>
      <c r="UHL290" s="141"/>
      <c r="UHM290" s="18"/>
      <c r="UHN290" s="141" t="s">
        <v>55</v>
      </c>
      <c r="UHO290" s="36" t="s">
        <v>54</v>
      </c>
      <c r="UHP290" s="141"/>
      <c r="UHQ290" s="141"/>
      <c r="UHR290" s="141"/>
      <c r="UHS290" s="141"/>
      <c r="UHT290" s="19">
        <f>IF(UHT282&gt;=UHU97,1,0)</f>
        <v>1</v>
      </c>
      <c r="UHU290" s="141"/>
      <c r="UHV290" s="18"/>
      <c r="UHW290" s="141" t="s">
        <v>55</v>
      </c>
      <c r="UHX290" s="36" t="s">
        <v>54</v>
      </c>
      <c r="UHY290" s="141"/>
      <c r="UHZ290" s="141"/>
      <c r="UIA290" s="141"/>
      <c r="UIB290" s="141"/>
      <c r="UIC290" s="19">
        <f>IF(UIC282&gt;=UID97,1,0)</f>
        <v>1</v>
      </c>
      <c r="UID290" s="141"/>
      <c r="UIE290" s="18"/>
      <c r="UIF290" s="141" t="s">
        <v>55</v>
      </c>
      <c r="UIG290" s="36" t="s">
        <v>54</v>
      </c>
      <c r="UIH290" s="141"/>
      <c r="UII290" s="141"/>
      <c r="UIJ290" s="141"/>
      <c r="UIK290" s="141"/>
      <c r="UIL290" s="19">
        <f>IF(UIL282&gt;=UIM97,1,0)</f>
        <v>1</v>
      </c>
      <c r="UIM290" s="141"/>
      <c r="UIN290" s="18"/>
      <c r="UIO290" s="141" t="s">
        <v>55</v>
      </c>
      <c r="UIP290" s="36" t="s">
        <v>54</v>
      </c>
      <c r="UIQ290" s="141"/>
      <c r="UIR290" s="141"/>
      <c r="UIS290" s="141"/>
      <c r="UIT290" s="141"/>
      <c r="UIU290" s="19">
        <f>IF(UIU282&gt;=UIV97,1,0)</f>
        <v>1</v>
      </c>
      <c r="UIV290" s="141"/>
      <c r="UIW290" s="18"/>
      <c r="UIX290" s="141" t="s">
        <v>55</v>
      </c>
      <c r="UIY290" s="36" t="s">
        <v>54</v>
      </c>
      <c r="UIZ290" s="141"/>
      <c r="UJA290" s="141"/>
      <c r="UJB290" s="141"/>
      <c r="UJC290" s="141"/>
      <c r="UJD290" s="19">
        <f>IF(UJD282&gt;=UJE97,1,0)</f>
        <v>1</v>
      </c>
      <c r="UJE290" s="141"/>
      <c r="UJF290" s="18"/>
      <c r="UJG290" s="141" t="s">
        <v>55</v>
      </c>
      <c r="UJH290" s="36" t="s">
        <v>54</v>
      </c>
      <c r="UJI290" s="141"/>
      <c r="UJJ290" s="141"/>
      <c r="UJK290" s="141"/>
      <c r="UJL290" s="141"/>
      <c r="UJM290" s="19">
        <f>IF(UJM282&gt;=UJN97,1,0)</f>
        <v>1</v>
      </c>
      <c r="UJN290" s="141"/>
      <c r="UJO290" s="18"/>
      <c r="UJP290" s="141" t="s">
        <v>55</v>
      </c>
      <c r="UJQ290" s="36" t="s">
        <v>54</v>
      </c>
      <c r="UJR290" s="141"/>
      <c r="UJS290" s="141"/>
      <c r="UJT290" s="141"/>
      <c r="UJU290" s="141"/>
      <c r="UJV290" s="19">
        <f>IF(UJV282&gt;=UJW97,1,0)</f>
        <v>1</v>
      </c>
      <c r="UJW290" s="141"/>
      <c r="UJX290" s="18"/>
      <c r="UJY290" s="141" t="s">
        <v>55</v>
      </c>
      <c r="UJZ290" s="36" t="s">
        <v>54</v>
      </c>
      <c r="UKA290" s="141"/>
      <c r="UKB290" s="141"/>
      <c r="UKC290" s="141"/>
      <c r="UKD290" s="141"/>
      <c r="UKE290" s="19">
        <f>IF(UKE282&gt;=UKF97,1,0)</f>
        <v>1</v>
      </c>
      <c r="UKF290" s="141"/>
      <c r="UKG290" s="18"/>
      <c r="UKH290" s="141" t="s">
        <v>55</v>
      </c>
      <c r="UKI290" s="36" t="s">
        <v>54</v>
      </c>
      <c r="UKJ290" s="141"/>
      <c r="UKK290" s="141"/>
      <c r="UKL290" s="141"/>
      <c r="UKM290" s="141"/>
      <c r="UKN290" s="19">
        <f>IF(UKN282&gt;=UKO97,1,0)</f>
        <v>1</v>
      </c>
      <c r="UKO290" s="141"/>
      <c r="UKP290" s="18"/>
      <c r="UKQ290" s="141" t="s">
        <v>55</v>
      </c>
      <c r="UKR290" s="36" t="s">
        <v>54</v>
      </c>
      <c r="UKS290" s="141"/>
      <c r="UKT290" s="141"/>
      <c r="UKU290" s="141"/>
      <c r="UKV290" s="141"/>
      <c r="UKW290" s="19">
        <f>IF(UKW282&gt;=UKX97,1,0)</f>
        <v>1</v>
      </c>
      <c r="UKX290" s="141"/>
      <c r="UKY290" s="18"/>
      <c r="UKZ290" s="141" t="s">
        <v>55</v>
      </c>
      <c r="ULA290" s="36" t="s">
        <v>54</v>
      </c>
      <c r="ULB290" s="141"/>
      <c r="ULC290" s="141"/>
      <c r="ULD290" s="141"/>
      <c r="ULE290" s="141"/>
      <c r="ULF290" s="19">
        <f>IF(ULF282&gt;=ULG97,1,0)</f>
        <v>1</v>
      </c>
      <c r="ULG290" s="141"/>
      <c r="ULH290" s="18"/>
      <c r="ULI290" s="141" t="s">
        <v>55</v>
      </c>
      <c r="ULJ290" s="36" t="s">
        <v>54</v>
      </c>
      <c r="ULK290" s="141"/>
      <c r="ULL290" s="141"/>
      <c r="ULM290" s="141"/>
      <c r="ULN290" s="141"/>
      <c r="ULO290" s="19">
        <f>IF(ULO282&gt;=ULP97,1,0)</f>
        <v>1</v>
      </c>
      <c r="ULP290" s="141"/>
      <c r="ULQ290" s="18"/>
      <c r="ULR290" s="141" t="s">
        <v>55</v>
      </c>
      <c r="ULS290" s="36" t="s">
        <v>54</v>
      </c>
      <c r="ULT290" s="141"/>
      <c r="ULU290" s="141"/>
      <c r="ULV290" s="141"/>
      <c r="ULW290" s="141"/>
      <c r="ULX290" s="19">
        <f>IF(ULX282&gt;=ULY97,1,0)</f>
        <v>1</v>
      </c>
      <c r="ULY290" s="141"/>
      <c r="ULZ290" s="18"/>
      <c r="UMA290" s="141" t="s">
        <v>55</v>
      </c>
      <c r="UMB290" s="36" t="s">
        <v>54</v>
      </c>
      <c r="UMC290" s="141"/>
      <c r="UMD290" s="141"/>
      <c r="UME290" s="141"/>
      <c r="UMF290" s="141"/>
      <c r="UMG290" s="19">
        <f>IF(UMG282&gt;=UMH97,1,0)</f>
        <v>1</v>
      </c>
      <c r="UMH290" s="141"/>
      <c r="UMI290" s="18"/>
      <c r="UMJ290" s="141" t="s">
        <v>55</v>
      </c>
      <c r="UMK290" s="36" t="s">
        <v>54</v>
      </c>
      <c r="UML290" s="141"/>
      <c r="UMM290" s="141"/>
      <c r="UMN290" s="141"/>
      <c r="UMO290" s="141"/>
      <c r="UMP290" s="19">
        <f>IF(UMP282&gt;=UMQ97,1,0)</f>
        <v>1</v>
      </c>
      <c r="UMQ290" s="141"/>
      <c r="UMR290" s="18"/>
      <c r="UMS290" s="141" t="s">
        <v>55</v>
      </c>
      <c r="UMT290" s="36" t="s">
        <v>54</v>
      </c>
      <c r="UMU290" s="141"/>
      <c r="UMV290" s="141"/>
      <c r="UMW290" s="141"/>
      <c r="UMX290" s="141"/>
      <c r="UMY290" s="19">
        <f>IF(UMY282&gt;=UMZ97,1,0)</f>
        <v>1</v>
      </c>
      <c r="UMZ290" s="141"/>
      <c r="UNA290" s="18"/>
      <c r="UNB290" s="141" t="s">
        <v>55</v>
      </c>
      <c r="UNC290" s="36" t="s">
        <v>54</v>
      </c>
      <c r="UND290" s="141"/>
      <c r="UNE290" s="141"/>
      <c r="UNF290" s="141"/>
      <c r="UNG290" s="141"/>
      <c r="UNH290" s="19">
        <f>IF(UNH282&gt;=UNI97,1,0)</f>
        <v>1</v>
      </c>
      <c r="UNI290" s="141"/>
      <c r="UNJ290" s="18"/>
      <c r="UNK290" s="141" t="s">
        <v>55</v>
      </c>
      <c r="UNL290" s="36" t="s">
        <v>54</v>
      </c>
      <c r="UNM290" s="141"/>
      <c r="UNN290" s="141"/>
      <c r="UNO290" s="141"/>
      <c r="UNP290" s="141"/>
      <c r="UNQ290" s="19">
        <f>IF(UNQ282&gt;=UNR97,1,0)</f>
        <v>1</v>
      </c>
      <c r="UNR290" s="141"/>
      <c r="UNS290" s="18"/>
      <c r="UNT290" s="141" t="s">
        <v>55</v>
      </c>
      <c r="UNU290" s="36" t="s">
        <v>54</v>
      </c>
      <c r="UNV290" s="141"/>
      <c r="UNW290" s="141"/>
      <c r="UNX290" s="141"/>
      <c r="UNY290" s="141"/>
      <c r="UNZ290" s="19">
        <f>IF(UNZ282&gt;=UOA97,1,0)</f>
        <v>1</v>
      </c>
      <c r="UOA290" s="141"/>
      <c r="UOB290" s="18"/>
      <c r="UOC290" s="141" t="s">
        <v>55</v>
      </c>
      <c r="UOD290" s="36" t="s">
        <v>54</v>
      </c>
      <c r="UOE290" s="141"/>
      <c r="UOF290" s="141"/>
      <c r="UOG290" s="141"/>
      <c r="UOH290" s="141"/>
      <c r="UOI290" s="19">
        <f>IF(UOI282&gt;=UOJ97,1,0)</f>
        <v>1</v>
      </c>
      <c r="UOJ290" s="141"/>
      <c r="UOK290" s="18"/>
      <c r="UOL290" s="141" t="s">
        <v>55</v>
      </c>
      <c r="UOM290" s="36" t="s">
        <v>54</v>
      </c>
      <c r="UON290" s="141"/>
      <c r="UOO290" s="141"/>
      <c r="UOP290" s="141"/>
      <c r="UOQ290" s="141"/>
      <c r="UOR290" s="19">
        <f>IF(UOR282&gt;=UOS97,1,0)</f>
        <v>1</v>
      </c>
      <c r="UOS290" s="141"/>
      <c r="UOT290" s="18"/>
      <c r="UOU290" s="141" t="s">
        <v>55</v>
      </c>
      <c r="UOV290" s="36" t="s">
        <v>54</v>
      </c>
      <c r="UOW290" s="141"/>
      <c r="UOX290" s="141"/>
      <c r="UOY290" s="141"/>
      <c r="UOZ290" s="141"/>
      <c r="UPA290" s="19">
        <f>IF(UPA282&gt;=UPB97,1,0)</f>
        <v>1</v>
      </c>
      <c r="UPB290" s="141"/>
      <c r="UPC290" s="18"/>
      <c r="UPD290" s="141" t="s">
        <v>55</v>
      </c>
      <c r="UPE290" s="36" t="s">
        <v>54</v>
      </c>
      <c r="UPF290" s="141"/>
      <c r="UPG290" s="141"/>
      <c r="UPH290" s="141"/>
      <c r="UPI290" s="141"/>
      <c r="UPJ290" s="19">
        <f>IF(UPJ282&gt;=UPK97,1,0)</f>
        <v>1</v>
      </c>
      <c r="UPK290" s="141"/>
      <c r="UPL290" s="18"/>
      <c r="UPM290" s="141" t="s">
        <v>55</v>
      </c>
      <c r="UPN290" s="36" t="s">
        <v>54</v>
      </c>
      <c r="UPO290" s="141"/>
      <c r="UPP290" s="141"/>
      <c r="UPQ290" s="141"/>
      <c r="UPR290" s="141"/>
      <c r="UPS290" s="19">
        <f>IF(UPS282&gt;=UPT97,1,0)</f>
        <v>1</v>
      </c>
      <c r="UPT290" s="141"/>
      <c r="UPU290" s="18"/>
      <c r="UPV290" s="141" t="s">
        <v>55</v>
      </c>
      <c r="UPW290" s="36" t="s">
        <v>54</v>
      </c>
      <c r="UPX290" s="141"/>
      <c r="UPY290" s="141"/>
      <c r="UPZ290" s="141"/>
      <c r="UQA290" s="141"/>
      <c r="UQB290" s="19">
        <f>IF(UQB282&gt;=UQC97,1,0)</f>
        <v>1</v>
      </c>
      <c r="UQC290" s="141"/>
      <c r="UQD290" s="18"/>
      <c r="UQE290" s="141" t="s">
        <v>55</v>
      </c>
      <c r="UQF290" s="36" t="s">
        <v>54</v>
      </c>
      <c r="UQG290" s="141"/>
      <c r="UQH290" s="141"/>
      <c r="UQI290" s="141"/>
      <c r="UQJ290" s="141"/>
      <c r="UQK290" s="19">
        <f>IF(UQK282&gt;=UQL97,1,0)</f>
        <v>1</v>
      </c>
      <c r="UQL290" s="141"/>
      <c r="UQM290" s="18"/>
      <c r="UQN290" s="141" t="s">
        <v>55</v>
      </c>
      <c r="UQO290" s="36" t="s">
        <v>54</v>
      </c>
      <c r="UQP290" s="141"/>
      <c r="UQQ290" s="141"/>
      <c r="UQR290" s="141"/>
      <c r="UQS290" s="141"/>
      <c r="UQT290" s="19">
        <f>IF(UQT282&gt;=UQU97,1,0)</f>
        <v>1</v>
      </c>
      <c r="UQU290" s="141"/>
      <c r="UQV290" s="18"/>
      <c r="UQW290" s="141" t="s">
        <v>55</v>
      </c>
      <c r="UQX290" s="36" t="s">
        <v>54</v>
      </c>
      <c r="UQY290" s="141"/>
      <c r="UQZ290" s="141"/>
      <c r="URA290" s="141"/>
      <c r="URB290" s="141"/>
      <c r="URC290" s="19">
        <f>IF(URC282&gt;=URD97,1,0)</f>
        <v>1</v>
      </c>
      <c r="URD290" s="141"/>
      <c r="URE290" s="18"/>
      <c r="URF290" s="141" t="s">
        <v>55</v>
      </c>
      <c r="URG290" s="36" t="s">
        <v>54</v>
      </c>
      <c r="URH290" s="141"/>
      <c r="URI290" s="141"/>
      <c r="URJ290" s="141"/>
      <c r="URK290" s="141"/>
      <c r="URL290" s="19">
        <f>IF(URL282&gt;=URM97,1,0)</f>
        <v>1</v>
      </c>
      <c r="URM290" s="141"/>
      <c r="URN290" s="18"/>
      <c r="URO290" s="141" t="s">
        <v>55</v>
      </c>
      <c r="URP290" s="36" t="s">
        <v>54</v>
      </c>
      <c r="URQ290" s="141"/>
      <c r="URR290" s="141"/>
      <c r="URS290" s="141"/>
      <c r="URT290" s="141"/>
      <c r="URU290" s="19">
        <f>IF(URU282&gt;=URV97,1,0)</f>
        <v>1</v>
      </c>
      <c r="URV290" s="141"/>
      <c r="URW290" s="18"/>
      <c r="URX290" s="141" t="s">
        <v>55</v>
      </c>
      <c r="URY290" s="36" t="s">
        <v>54</v>
      </c>
      <c r="URZ290" s="141"/>
      <c r="USA290" s="141"/>
      <c r="USB290" s="141"/>
      <c r="USC290" s="141"/>
      <c r="USD290" s="19">
        <f>IF(USD282&gt;=USE97,1,0)</f>
        <v>1</v>
      </c>
      <c r="USE290" s="141"/>
      <c r="USF290" s="18"/>
      <c r="USG290" s="141" t="s">
        <v>55</v>
      </c>
      <c r="USH290" s="36" t="s">
        <v>54</v>
      </c>
      <c r="USI290" s="141"/>
      <c r="USJ290" s="141"/>
      <c r="USK290" s="141"/>
      <c r="USL290" s="141"/>
      <c r="USM290" s="19">
        <f>IF(USM282&gt;=USN97,1,0)</f>
        <v>1</v>
      </c>
      <c r="USN290" s="141"/>
      <c r="USO290" s="18"/>
      <c r="USP290" s="141" t="s">
        <v>55</v>
      </c>
      <c r="USQ290" s="36" t="s">
        <v>54</v>
      </c>
      <c r="USR290" s="141"/>
      <c r="USS290" s="141"/>
      <c r="UST290" s="141"/>
      <c r="USU290" s="141"/>
      <c r="USV290" s="19">
        <f>IF(USV282&gt;=USW97,1,0)</f>
        <v>1</v>
      </c>
      <c r="USW290" s="141"/>
      <c r="USX290" s="18"/>
      <c r="USY290" s="141" t="s">
        <v>55</v>
      </c>
      <c r="USZ290" s="36" t="s">
        <v>54</v>
      </c>
      <c r="UTA290" s="141"/>
      <c r="UTB290" s="141"/>
      <c r="UTC290" s="141"/>
      <c r="UTD290" s="141"/>
      <c r="UTE290" s="19">
        <f>IF(UTE282&gt;=UTF97,1,0)</f>
        <v>1</v>
      </c>
      <c r="UTF290" s="141"/>
      <c r="UTG290" s="18"/>
      <c r="UTH290" s="141" t="s">
        <v>55</v>
      </c>
      <c r="UTI290" s="36" t="s">
        <v>54</v>
      </c>
      <c r="UTJ290" s="141"/>
      <c r="UTK290" s="141"/>
      <c r="UTL290" s="141"/>
      <c r="UTM290" s="141"/>
      <c r="UTN290" s="19">
        <f>IF(UTN282&gt;=UTO97,1,0)</f>
        <v>1</v>
      </c>
      <c r="UTO290" s="141"/>
      <c r="UTP290" s="18"/>
      <c r="UTQ290" s="141" t="s">
        <v>55</v>
      </c>
      <c r="UTR290" s="36" t="s">
        <v>54</v>
      </c>
      <c r="UTS290" s="141"/>
      <c r="UTT290" s="141"/>
      <c r="UTU290" s="141"/>
      <c r="UTV290" s="141"/>
      <c r="UTW290" s="19">
        <f>IF(UTW282&gt;=UTX97,1,0)</f>
        <v>1</v>
      </c>
      <c r="UTX290" s="141"/>
      <c r="UTY290" s="18"/>
      <c r="UTZ290" s="141" t="s">
        <v>55</v>
      </c>
      <c r="UUA290" s="36" t="s">
        <v>54</v>
      </c>
      <c r="UUB290" s="141"/>
      <c r="UUC290" s="141"/>
      <c r="UUD290" s="141"/>
      <c r="UUE290" s="141"/>
      <c r="UUF290" s="19">
        <f>IF(UUF282&gt;=UUG97,1,0)</f>
        <v>1</v>
      </c>
      <c r="UUG290" s="141"/>
      <c r="UUH290" s="18"/>
      <c r="UUI290" s="141" t="s">
        <v>55</v>
      </c>
      <c r="UUJ290" s="36" t="s">
        <v>54</v>
      </c>
      <c r="UUK290" s="141"/>
      <c r="UUL290" s="141"/>
      <c r="UUM290" s="141"/>
      <c r="UUN290" s="141"/>
      <c r="UUO290" s="19">
        <f>IF(UUO282&gt;=UUP97,1,0)</f>
        <v>1</v>
      </c>
      <c r="UUP290" s="141"/>
      <c r="UUQ290" s="18"/>
      <c r="UUR290" s="141" t="s">
        <v>55</v>
      </c>
      <c r="UUS290" s="36" t="s">
        <v>54</v>
      </c>
      <c r="UUT290" s="141"/>
      <c r="UUU290" s="141"/>
      <c r="UUV290" s="141"/>
      <c r="UUW290" s="141"/>
      <c r="UUX290" s="19">
        <f>IF(UUX282&gt;=UUY97,1,0)</f>
        <v>1</v>
      </c>
      <c r="UUY290" s="141"/>
      <c r="UUZ290" s="18"/>
      <c r="UVA290" s="141" t="s">
        <v>55</v>
      </c>
      <c r="UVB290" s="36" t="s">
        <v>54</v>
      </c>
      <c r="UVC290" s="141"/>
      <c r="UVD290" s="141"/>
      <c r="UVE290" s="141"/>
      <c r="UVF290" s="141"/>
      <c r="UVG290" s="19">
        <f>IF(UVG282&gt;=UVH97,1,0)</f>
        <v>1</v>
      </c>
      <c r="UVH290" s="141"/>
      <c r="UVI290" s="18"/>
      <c r="UVJ290" s="141" t="s">
        <v>55</v>
      </c>
      <c r="UVK290" s="36" t="s">
        <v>54</v>
      </c>
      <c r="UVL290" s="141"/>
      <c r="UVM290" s="141"/>
      <c r="UVN290" s="141"/>
      <c r="UVO290" s="141"/>
      <c r="UVP290" s="19">
        <f>IF(UVP282&gt;=UVQ97,1,0)</f>
        <v>1</v>
      </c>
      <c r="UVQ290" s="141"/>
      <c r="UVR290" s="18"/>
      <c r="UVS290" s="141" t="s">
        <v>55</v>
      </c>
      <c r="UVT290" s="36" t="s">
        <v>54</v>
      </c>
      <c r="UVU290" s="141"/>
      <c r="UVV290" s="141"/>
      <c r="UVW290" s="141"/>
      <c r="UVX290" s="141"/>
      <c r="UVY290" s="19">
        <f>IF(UVY282&gt;=UVZ97,1,0)</f>
        <v>1</v>
      </c>
      <c r="UVZ290" s="141"/>
      <c r="UWA290" s="18"/>
      <c r="UWB290" s="141" t="s">
        <v>55</v>
      </c>
      <c r="UWC290" s="36" t="s">
        <v>54</v>
      </c>
      <c r="UWD290" s="141"/>
      <c r="UWE290" s="141"/>
      <c r="UWF290" s="141"/>
      <c r="UWG290" s="141"/>
      <c r="UWH290" s="19">
        <f>IF(UWH282&gt;=UWI97,1,0)</f>
        <v>1</v>
      </c>
      <c r="UWI290" s="141"/>
      <c r="UWJ290" s="18"/>
      <c r="UWK290" s="141" t="s">
        <v>55</v>
      </c>
      <c r="UWL290" s="36" t="s">
        <v>54</v>
      </c>
      <c r="UWM290" s="141"/>
      <c r="UWN290" s="141"/>
      <c r="UWO290" s="141"/>
      <c r="UWP290" s="141"/>
      <c r="UWQ290" s="19">
        <f>IF(UWQ282&gt;=UWR97,1,0)</f>
        <v>1</v>
      </c>
      <c r="UWR290" s="141"/>
      <c r="UWS290" s="18"/>
      <c r="UWT290" s="141" t="s">
        <v>55</v>
      </c>
      <c r="UWU290" s="36" t="s">
        <v>54</v>
      </c>
      <c r="UWV290" s="141"/>
      <c r="UWW290" s="141"/>
      <c r="UWX290" s="141"/>
      <c r="UWY290" s="141"/>
      <c r="UWZ290" s="19">
        <f>IF(UWZ282&gt;=UXA97,1,0)</f>
        <v>1</v>
      </c>
      <c r="UXA290" s="141"/>
      <c r="UXB290" s="18"/>
      <c r="UXC290" s="141" t="s">
        <v>55</v>
      </c>
      <c r="UXD290" s="36" t="s">
        <v>54</v>
      </c>
      <c r="UXE290" s="141"/>
      <c r="UXF290" s="141"/>
      <c r="UXG290" s="141"/>
      <c r="UXH290" s="141"/>
      <c r="UXI290" s="19">
        <f>IF(UXI282&gt;=UXJ97,1,0)</f>
        <v>1</v>
      </c>
      <c r="UXJ290" s="141"/>
      <c r="UXK290" s="18"/>
      <c r="UXL290" s="141" t="s">
        <v>55</v>
      </c>
      <c r="UXM290" s="36" t="s">
        <v>54</v>
      </c>
      <c r="UXN290" s="141"/>
      <c r="UXO290" s="141"/>
      <c r="UXP290" s="141"/>
      <c r="UXQ290" s="141"/>
      <c r="UXR290" s="19">
        <f>IF(UXR282&gt;=UXS97,1,0)</f>
        <v>1</v>
      </c>
      <c r="UXS290" s="141"/>
      <c r="UXT290" s="18"/>
      <c r="UXU290" s="141" t="s">
        <v>55</v>
      </c>
      <c r="UXV290" s="36" t="s">
        <v>54</v>
      </c>
      <c r="UXW290" s="141"/>
      <c r="UXX290" s="141"/>
      <c r="UXY290" s="141"/>
      <c r="UXZ290" s="141"/>
      <c r="UYA290" s="19">
        <f>IF(UYA282&gt;=UYB97,1,0)</f>
        <v>1</v>
      </c>
      <c r="UYB290" s="141"/>
      <c r="UYC290" s="18"/>
      <c r="UYD290" s="141" t="s">
        <v>55</v>
      </c>
      <c r="UYE290" s="36" t="s">
        <v>54</v>
      </c>
      <c r="UYF290" s="141"/>
      <c r="UYG290" s="141"/>
      <c r="UYH290" s="141"/>
      <c r="UYI290" s="141"/>
      <c r="UYJ290" s="19">
        <f>IF(UYJ282&gt;=UYK97,1,0)</f>
        <v>1</v>
      </c>
      <c r="UYK290" s="141"/>
      <c r="UYL290" s="18"/>
      <c r="UYM290" s="141" t="s">
        <v>55</v>
      </c>
      <c r="UYN290" s="36" t="s">
        <v>54</v>
      </c>
      <c r="UYO290" s="141"/>
      <c r="UYP290" s="141"/>
      <c r="UYQ290" s="141"/>
      <c r="UYR290" s="141"/>
      <c r="UYS290" s="19">
        <f>IF(UYS282&gt;=UYT97,1,0)</f>
        <v>1</v>
      </c>
      <c r="UYT290" s="141"/>
      <c r="UYU290" s="18"/>
      <c r="UYV290" s="141" t="s">
        <v>55</v>
      </c>
      <c r="UYW290" s="36" t="s">
        <v>54</v>
      </c>
      <c r="UYX290" s="141"/>
      <c r="UYY290" s="141"/>
      <c r="UYZ290" s="141"/>
      <c r="UZA290" s="141"/>
      <c r="UZB290" s="19">
        <f>IF(UZB282&gt;=UZC97,1,0)</f>
        <v>1</v>
      </c>
      <c r="UZC290" s="141"/>
      <c r="UZD290" s="18"/>
      <c r="UZE290" s="141" t="s">
        <v>55</v>
      </c>
      <c r="UZF290" s="36" t="s">
        <v>54</v>
      </c>
      <c r="UZG290" s="141"/>
      <c r="UZH290" s="141"/>
      <c r="UZI290" s="141"/>
      <c r="UZJ290" s="141"/>
      <c r="UZK290" s="19">
        <f>IF(UZK282&gt;=UZL97,1,0)</f>
        <v>1</v>
      </c>
      <c r="UZL290" s="141"/>
      <c r="UZM290" s="18"/>
      <c r="UZN290" s="141" t="s">
        <v>55</v>
      </c>
      <c r="UZO290" s="36" t="s">
        <v>54</v>
      </c>
      <c r="UZP290" s="141"/>
      <c r="UZQ290" s="141"/>
      <c r="UZR290" s="141"/>
      <c r="UZS290" s="141"/>
      <c r="UZT290" s="19">
        <f>IF(UZT282&gt;=UZU97,1,0)</f>
        <v>1</v>
      </c>
      <c r="UZU290" s="141"/>
      <c r="UZV290" s="18"/>
      <c r="UZW290" s="141" t="s">
        <v>55</v>
      </c>
      <c r="UZX290" s="36" t="s">
        <v>54</v>
      </c>
      <c r="UZY290" s="141"/>
      <c r="UZZ290" s="141"/>
      <c r="VAA290" s="141"/>
      <c r="VAB290" s="141"/>
      <c r="VAC290" s="19">
        <f>IF(VAC282&gt;=VAD97,1,0)</f>
        <v>1</v>
      </c>
      <c r="VAD290" s="141"/>
      <c r="VAE290" s="18"/>
      <c r="VAF290" s="141" t="s">
        <v>55</v>
      </c>
      <c r="VAG290" s="36" t="s">
        <v>54</v>
      </c>
      <c r="VAH290" s="141"/>
      <c r="VAI290" s="141"/>
      <c r="VAJ290" s="141"/>
      <c r="VAK290" s="141"/>
      <c r="VAL290" s="19">
        <f>IF(VAL282&gt;=VAM97,1,0)</f>
        <v>1</v>
      </c>
      <c r="VAM290" s="141"/>
      <c r="VAN290" s="18"/>
      <c r="VAO290" s="141" t="s">
        <v>55</v>
      </c>
      <c r="VAP290" s="36" t="s">
        <v>54</v>
      </c>
      <c r="VAQ290" s="141"/>
      <c r="VAR290" s="141"/>
      <c r="VAS290" s="141"/>
      <c r="VAT290" s="141"/>
      <c r="VAU290" s="19">
        <f>IF(VAU282&gt;=VAV97,1,0)</f>
        <v>1</v>
      </c>
      <c r="VAV290" s="141"/>
      <c r="VAW290" s="18"/>
      <c r="VAX290" s="141" t="s">
        <v>55</v>
      </c>
      <c r="VAY290" s="36" t="s">
        <v>54</v>
      </c>
      <c r="VAZ290" s="141"/>
      <c r="VBA290" s="141"/>
      <c r="VBB290" s="141"/>
      <c r="VBC290" s="141"/>
      <c r="VBD290" s="19">
        <f>IF(VBD282&gt;=VBE97,1,0)</f>
        <v>1</v>
      </c>
      <c r="VBE290" s="141"/>
      <c r="VBF290" s="18"/>
      <c r="VBG290" s="141" t="s">
        <v>55</v>
      </c>
      <c r="VBH290" s="36" t="s">
        <v>54</v>
      </c>
      <c r="VBI290" s="141"/>
      <c r="VBJ290" s="141"/>
      <c r="VBK290" s="141"/>
      <c r="VBL290" s="141"/>
      <c r="VBM290" s="19">
        <f>IF(VBM282&gt;=VBN97,1,0)</f>
        <v>1</v>
      </c>
      <c r="VBN290" s="141"/>
      <c r="VBO290" s="18"/>
      <c r="VBP290" s="141" t="s">
        <v>55</v>
      </c>
      <c r="VBQ290" s="36" t="s">
        <v>54</v>
      </c>
      <c r="VBR290" s="141"/>
      <c r="VBS290" s="141"/>
      <c r="VBT290" s="141"/>
      <c r="VBU290" s="141"/>
      <c r="VBV290" s="19">
        <f>IF(VBV282&gt;=VBW97,1,0)</f>
        <v>1</v>
      </c>
      <c r="VBW290" s="141"/>
      <c r="VBX290" s="18"/>
      <c r="VBY290" s="141" t="s">
        <v>55</v>
      </c>
      <c r="VBZ290" s="36" t="s">
        <v>54</v>
      </c>
      <c r="VCA290" s="141"/>
      <c r="VCB290" s="141"/>
      <c r="VCC290" s="141"/>
      <c r="VCD290" s="141"/>
      <c r="VCE290" s="19">
        <f>IF(VCE282&gt;=VCF97,1,0)</f>
        <v>1</v>
      </c>
      <c r="VCF290" s="141"/>
      <c r="VCG290" s="18"/>
      <c r="VCH290" s="141" t="s">
        <v>55</v>
      </c>
      <c r="VCI290" s="36" t="s">
        <v>54</v>
      </c>
      <c r="VCJ290" s="141"/>
      <c r="VCK290" s="141"/>
      <c r="VCL290" s="141"/>
      <c r="VCM290" s="141"/>
      <c r="VCN290" s="19">
        <f>IF(VCN282&gt;=VCO97,1,0)</f>
        <v>1</v>
      </c>
      <c r="VCO290" s="141"/>
      <c r="VCP290" s="18"/>
      <c r="VCQ290" s="141" t="s">
        <v>55</v>
      </c>
      <c r="VCR290" s="36" t="s">
        <v>54</v>
      </c>
      <c r="VCS290" s="141"/>
      <c r="VCT290" s="141"/>
      <c r="VCU290" s="141"/>
      <c r="VCV290" s="141"/>
      <c r="VCW290" s="19">
        <f>IF(VCW282&gt;=VCX97,1,0)</f>
        <v>1</v>
      </c>
      <c r="VCX290" s="141"/>
      <c r="VCY290" s="18"/>
      <c r="VCZ290" s="141" t="s">
        <v>55</v>
      </c>
      <c r="VDA290" s="36" t="s">
        <v>54</v>
      </c>
      <c r="VDB290" s="141"/>
      <c r="VDC290" s="141"/>
      <c r="VDD290" s="141"/>
      <c r="VDE290" s="141"/>
      <c r="VDF290" s="19">
        <f>IF(VDF282&gt;=VDG97,1,0)</f>
        <v>1</v>
      </c>
      <c r="VDG290" s="141"/>
      <c r="VDH290" s="18"/>
      <c r="VDI290" s="141" t="s">
        <v>55</v>
      </c>
      <c r="VDJ290" s="36" t="s">
        <v>54</v>
      </c>
      <c r="VDK290" s="141"/>
      <c r="VDL290" s="141"/>
      <c r="VDM290" s="141"/>
      <c r="VDN290" s="141"/>
      <c r="VDO290" s="19">
        <f>IF(VDO282&gt;=VDP97,1,0)</f>
        <v>1</v>
      </c>
      <c r="VDP290" s="141"/>
      <c r="VDQ290" s="18"/>
      <c r="VDR290" s="141" t="s">
        <v>55</v>
      </c>
      <c r="VDS290" s="36" t="s">
        <v>54</v>
      </c>
      <c r="VDT290" s="141"/>
      <c r="VDU290" s="141"/>
      <c r="VDV290" s="141"/>
      <c r="VDW290" s="141"/>
      <c r="VDX290" s="19">
        <f>IF(VDX282&gt;=VDY97,1,0)</f>
        <v>1</v>
      </c>
      <c r="VDY290" s="141"/>
      <c r="VDZ290" s="18"/>
      <c r="VEA290" s="141" t="s">
        <v>55</v>
      </c>
      <c r="VEB290" s="36" t="s">
        <v>54</v>
      </c>
      <c r="VEC290" s="141"/>
      <c r="VED290" s="141"/>
      <c r="VEE290" s="141"/>
      <c r="VEF290" s="141"/>
      <c r="VEG290" s="19">
        <f>IF(VEG282&gt;=VEH97,1,0)</f>
        <v>1</v>
      </c>
      <c r="VEH290" s="141"/>
      <c r="VEI290" s="18"/>
      <c r="VEJ290" s="141" t="s">
        <v>55</v>
      </c>
      <c r="VEK290" s="36" t="s">
        <v>54</v>
      </c>
      <c r="VEL290" s="141"/>
      <c r="VEM290" s="141"/>
      <c r="VEN290" s="141"/>
      <c r="VEO290" s="141"/>
      <c r="VEP290" s="19">
        <f>IF(VEP282&gt;=VEQ97,1,0)</f>
        <v>1</v>
      </c>
      <c r="VEQ290" s="141"/>
      <c r="VER290" s="18"/>
      <c r="VES290" s="141" t="s">
        <v>55</v>
      </c>
      <c r="VET290" s="36" t="s">
        <v>54</v>
      </c>
      <c r="VEU290" s="141"/>
      <c r="VEV290" s="141"/>
      <c r="VEW290" s="141"/>
      <c r="VEX290" s="141"/>
      <c r="VEY290" s="19">
        <f>IF(VEY282&gt;=VEZ97,1,0)</f>
        <v>1</v>
      </c>
      <c r="VEZ290" s="141"/>
      <c r="VFA290" s="18"/>
      <c r="VFB290" s="141" t="s">
        <v>55</v>
      </c>
      <c r="VFC290" s="36" t="s">
        <v>54</v>
      </c>
      <c r="VFD290" s="141"/>
      <c r="VFE290" s="141"/>
      <c r="VFF290" s="141"/>
      <c r="VFG290" s="141"/>
      <c r="VFH290" s="19">
        <f>IF(VFH282&gt;=VFI97,1,0)</f>
        <v>1</v>
      </c>
      <c r="VFI290" s="141"/>
      <c r="VFJ290" s="18"/>
      <c r="VFK290" s="141" t="s">
        <v>55</v>
      </c>
      <c r="VFL290" s="36" t="s">
        <v>54</v>
      </c>
      <c r="VFM290" s="141"/>
      <c r="VFN290" s="141"/>
      <c r="VFO290" s="141"/>
      <c r="VFP290" s="141"/>
      <c r="VFQ290" s="19">
        <f>IF(VFQ282&gt;=VFR97,1,0)</f>
        <v>1</v>
      </c>
      <c r="VFR290" s="141"/>
      <c r="VFS290" s="18"/>
      <c r="VFT290" s="141" t="s">
        <v>55</v>
      </c>
      <c r="VFU290" s="36" t="s">
        <v>54</v>
      </c>
      <c r="VFV290" s="141"/>
      <c r="VFW290" s="141"/>
      <c r="VFX290" s="141"/>
      <c r="VFY290" s="141"/>
      <c r="VFZ290" s="19">
        <f>IF(VFZ282&gt;=VGA97,1,0)</f>
        <v>1</v>
      </c>
      <c r="VGA290" s="141"/>
      <c r="VGB290" s="18"/>
      <c r="VGC290" s="141" t="s">
        <v>55</v>
      </c>
      <c r="VGD290" s="36" t="s">
        <v>54</v>
      </c>
      <c r="VGE290" s="141"/>
      <c r="VGF290" s="141"/>
      <c r="VGG290" s="141"/>
      <c r="VGH290" s="141"/>
      <c r="VGI290" s="19">
        <f>IF(VGI282&gt;=VGJ97,1,0)</f>
        <v>1</v>
      </c>
      <c r="VGJ290" s="141"/>
      <c r="VGK290" s="18"/>
      <c r="VGL290" s="141" t="s">
        <v>55</v>
      </c>
      <c r="VGM290" s="36" t="s">
        <v>54</v>
      </c>
      <c r="VGN290" s="141"/>
      <c r="VGO290" s="141"/>
      <c r="VGP290" s="141"/>
      <c r="VGQ290" s="141"/>
      <c r="VGR290" s="19">
        <f>IF(VGR282&gt;=VGS97,1,0)</f>
        <v>1</v>
      </c>
      <c r="VGS290" s="141"/>
      <c r="VGT290" s="18"/>
      <c r="VGU290" s="141" t="s">
        <v>55</v>
      </c>
      <c r="VGV290" s="36" t="s">
        <v>54</v>
      </c>
      <c r="VGW290" s="141"/>
      <c r="VGX290" s="141"/>
      <c r="VGY290" s="141"/>
      <c r="VGZ290" s="141"/>
      <c r="VHA290" s="19">
        <f>IF(VHA282&gt;=VHB97,1,0)</f>
        <v>1</v>
      </c>
      <c r="VHB290" s="141"/>
      <c r="VHC290" s="18"/>
      <c r="VHD290" s="141" t="s">
        <v>55</v>
      </c>
      <c r="VHE290" s="36" t="s">
        <v>54</v>
      </c>
      <c r="VHF290" s="141"/>
      <c r="VHG290" s="141"/>
      <c r="VHH290" s="141"/>
      <c r="VHI290" s="141"/>
      <c r="VHJ290" s="19">
        <f>IF(VHJ282&gt;=VHK97,1,0)</f>
        <v>1</v>
      </c>
      <c r="VHK290" s="141"/>
      <c r="VHL290" s="18"/>
      <c r="VHM290" s="141" t="s">
        <v>55</v>
      </c>
      <c r="VHN290" s="36" t="s">
        <v>54</v>
      </c>
      <c r="VHO290" s="141"/>
      <c r="VHP290" s="141"/>
      <c r="VHQ290" s="141"/>
      <c r="VHR290" s="141"/>
      <c r="VHS290" s="19">
        <f>IF(VHS282&gt;=VHT97,1,0)</f>
        <v>1</v>
      </c>
      <c r="VHT290" s="141"/>
      <c r="VHU290" s="18"/>
      <c r="VHV290" s="141" t="s">
        <v>55</v>
      </c>
      <c r="VHW290" s="36" t="s">
        <v>54</v>
      </c>
      <c r="VHX290" s="141"/>
      <c r="VHY290" s="141"/>
      <c r="VHZ290" s="141"/>
      <c r="VIA290" s="141"/>
      <c r="VIB290" s="19">
        <f>IF(VIB282&gt;=VIC97,1,0)</f>
        <v>1</v>
      </c>
      <c r="VIC290" s="141"/>
      <c r="VID290" s="18"/>
      <c r="VIE290" s="141" t="s">
        <v>55</v>
      </c>
      <c r="VIF290" s="36" t="s">
        <v>54</v>
      </c>
      <c r="VIG290" s="141"/>
      <c r="VIH290" s="141"/>
      <c r="VII290" s="141"/>
      <c r="VIJ290" s="141"/>
      <c r="VIK290" s="19">
        <f>IF(VIK282&gt;=VIL97,1,0)</f>
        <v>1</v>
      </c>
      <c r="VIL290" s="141"/>
      <c r="VIM290" s="18"/>
      <c r="VIN290" s="141" t="s">
        <v>55</v>
      </c>
      <c r="VIO290" s="36" t="s">
        <v>54</v>
      </c>
      <c r="VIP290" s="141"/>
      <c r="VIQ290" s="141"/>
      <c r="VIR290" s="141"/>
      <c r="VIS290" s="141"/>
      <c r="VIT290" s="19">
        <f>IF(VIT282&gt;=VIU97,1,0)</f>
        <v>1</v>
      </c>
      <c r="VIU290" s="141"/>
      <c r="VIV290" s="18"/>
      <c r="VIW290" s="141" t="s">
        <v>55</v>
      </c>
      <c r="VIX290" s="36" t="s">
        <v>54</v>
      </c>
      <c r="VIY290" s="141"/>
      <c r="VIZ290" s="141"/>
      <c r="VJA290" s="141"/>
      <c r="VJB290" s="141"/>
      <c r="VJC290" s="19">
        <f>IF(VJC282&gt;=VJD97,1,0)</f>
        <v>1</v>
      </c>
      <c r="VJD290" s="141"/>
      <c r="VJE290" s="18"/>
      <c r="VJF290" s="141" t="s">
        <v>55</v>
      </c>
      <c r="VJG290" s="36" t="s">
        <v>54</v>
      </c>
      <c r="VJH290" s="141"/>
      <c r="VJI290" s="141"/>
      <c r="VJJ290" s="141"/>
      <c r="VJK290" s="141"/>
      <c r="VJL290" s="19">
        <f>IF(VJL282&gt;=VJM97,1,0)</f>
        <v>1</v>
      </c>
      <c r="VJM290" s="141"/>
      <c r="VJN290" s="18"/>
      <c r="VJO290" s="141" t="s">
        <v>55</v>
      </c>
      <c r="VJP290" s="36" t="s">
        <v>54</v>
      </c>
      <c r="VJQ290" s="141"/>
      <c r="VJR290" s="141"/>
      <c r="VJS290" s="141"/>
      <c r="VJT290" s="141"/>
      <c r="VJU290" s="19">
        <f>IF(VJU282&gt;=VJV97,1,0)</f>
        <v>1</v>
      </c>
      <c r="VJV290" s="141"/>
      <c r="VJW290" s="18"/>
      <c r="VJX290" s="141" t="s">
        <v>55</v>
      </c>
      <c r="VJY290" s="36" t="s">
        <v>54</v>
      </c>
      <c r="VJZ290" s="141"/>
      <c r="VKA290" s="141"/>
      <c r="VKB290" s="141"/>
      <c r="VKC290" s="141"/>
      <c r="VKD290" s="19">
        <f>IF(VKD282&gt;=VKE97,1,0)</f>
        <v>1</v>
      </c>
      <c r="VKE290" s="141"/>
      <c r="VKF290" s="18"/>
      <c r="VKG290" s="141" t="s">
        <v>55</v>
      </c>
      <c r="VKH290" s="36" t="s">
        <v>54</v>
      </c>
      <c r="VKI290" s="141"/>
      <c r="VKJ290" s="141"/>
      <c r="VKK290" s="141"/>
      <c r="VKL290" s="141"/>
      <c r="VKM290" s="19">
        <f>IF(VKM282&gt;=VKN97,1,0)</f>
        <v>1</v>
      </c>
      <c r="VKN290" s="141"/>
      <c r="VKO290" s="18"/>
      <c r="VKP290" s="141" t="s">
        <v>55</v>
      </c>
      <c r="VKQ290" s="36" t="s">
        <v>54</v>
      </c>
      <c r="VKR290" s="141"/>
      <c r="VKS290" s="141"/>
      <c r="VKT290" s="141"/>
      <c r="VKU290" s="141"/>
      <c r="VKV290" s="19">
        <f>IF(VKV282&gt;=VKW97,1,0)</f>
        <v>1</v>
      </c>
      <c r="VKW290" s="141"/>
      <c r="VKX290" s="18"/>
      <c r="VKY290" s="141" t="s">
        <v>55</v>
      </c>
      <c r="VKZ290" s="36" t="s">
        <v>54</v>
      </c>
      <c r="VLA290" s="141"/>
      <c r="VLB290" s="141"/>
      <c r="VLC290" s="141"/>
      <c r="VLD290" s="141"/>
      <c r="VLE290" s="19">
        <f>IF(VLE282&gt;=VLF97,1,0)</f>
        <v>1</v>
      </c>
      <c r="VLF290" s="141"/>
      <c r="VLG290" s="18"/>
      <c r="VLH290" s="141" t="s">
        <v>55</v>
      </c>
      <c r="VLI290" s="36" t="s">
        <v>54</v>
      </c>
      <c r="VLJ290" s="141"/>
      <c r="VLK290" s="141"/>
      <c r="VLL290" s="141"/>
      <c r="VLM290" s="141"/>
      <c r="VLN290" s="19">
        <f>IF(VLN282&gt;=VLO97,1,0)</f>
        <v>1</v>
      </c>
      <c r="VLO290" s="141"/>
      <c r="VLP290" s="18"/>
      <c r="VLQ290" s="141" t="s">
        <v>55</v>
      </c>
      <c r="VLR290" s="36" t="s">
        <v>54</v>
      </c>
      <c r="VLS290" s="141"/>
      <c r="VLT290" s="141"/>
      <c r="VLU290" s="141"/>
      <c r="VLV290" s="141"/>
      <c r="VLW290" s="19">
        <f>IF(VLW282&gt;=VLX97,1,0)</f>
        <v>1</v>
      </c>
      <c r="VLX290" s="141"/>
      <c r="VLY290" s="18"/>
      <c r="VLZ290" s="141" t="s">
        <v>55</v>
      </c>
      <c r="VMA290" s="36" t="s">
        <v>54</v>
      </c>
      <c r="VMB290" s="141"/>
      <c r="VMC290" s="141"/>
      <c r="VMD290" s="141"/>
      <c r="VME290" s="141"/>
      <c r="VMF290" s="19">
        <f>IF(VMF282&gt;=VMG97,1,0)</f>
        <v>1</v>
      </c>
      <c r="VMG290" s="141"/>
      <c r="VMH290" s="18"/>
      <c r="VMI290" s="141" t="s">
        <v>55</v>
      </c>
      <c r="VMJ290" s="36" t="s">
        <v>54</v>
      </c>
      <c r="VMK290" s="141"/>
      <c r="VML290" s="141"/>
      <c r="VMM290" s="141"/>
      <c r="VMN290" s="141"/>
      <c r="VMO290" s="19">
        <f>IF(VMO282&gt;=VMP97,1,0)</f>
        <v>1</v>
      </c>
      <c r="VMP290" s="141"/>
      <c r="VMQ290" s="18"/>
      <c r="VMR290" s="141" t="s">
        <v>55</v>
      </c>
      <c r="VMS290" s="36" t="s">
        <v>54</v>
      </c>
      <c r="VMT290" s="141"/>
      <c r="VMU290" s="141"/>
      <c r="VMV290" s="141"/>
      <c r="VMW290" s="141"/>
      <c r="VMX290" s="19">
        <f>IF(VMX282&gt;=VMY97,1,0)</f>
        <v>1</v>
      </c>
      <c r="VMY290" s="141"/>
      <c r="VMZ290" s="18"/>
      <c r="VNA290" s="141" t="s">
        <v>55</v>
      </c>
      <c r="VNB290" s="36" t="s">
        <v>54</v>
      </c>
      <c r="VNC290" s="141"/>
      <c r="VND290" s="141"/>
      <c r="VNE290" s="141"/>
      <c r="VNF290" s="141"/>
      <c r="VNG290" s="19">
        <f>IF(VNG282&gt;=VNH97,1,0)</f>
        <v>1</v>
      </c>
      <c r="VNH290" s="141"/>
      <c r="VNI290" s="18"/>
      <c r="VNJ290" s="141" t="s">
        <v>55</v>
      </c>
      <c r="VNK290" s="36" t="s">
        <v>54</v>
      </c>
      <c r="VNL290" s="141"/>
      <c r="VNM290" s="141"/>
      <c r="VNN290" s="141"/>
      <c r="VNO290" s="141"/>
      <c r="VNP290" s="19">
        <f>IF(VNP282&gt;=VNQ97,1,0)</f>
        <v>1</v>
      </c>
      <c r="VNQ290" s="141"/>
      <c r="VNR290" s="18"/>
      <c r="VNS290" s="141" t="s">
        <v>55</v>
      </c>
      <c r="VNT290" s="36" t="s">
        <v>54</v>
      </c>
      <c r="VNU290" s="141"/>
      <c r="VNV290" s="141"/>
      <c r="VNW290" s="141"/>
      <c r="VNX290" s="141"/>
      <c r="VNY290" s="19">
        <f>IF(VNY282&gt;=VNZ97,1,0)</f>
        <v>1</v>
      </c>
      <c r="VNZ290" s="141"/>
      <c r="VOA290" s="18"/>
      <c r="VOB290" s="141" t="s">
        <v>55</v>
      </c>
      <c r="VOC290" s="36" t="s">
        <v>54</v>
      </c>
      <c r="VOD290" s="141"/>
      <c r="VOE290" s="141"/>
      <c r="VOF290" s="141"/>
      <c r="VOG290" s="141"/>
      <c r="VOH290" s="19">
        <f>IF(VOH282&gt;=VOI97,1,0)</f>
        <v>1</v>
      </c>
      <c r="VOI290" s="141"/>
      <c r="VOJ290" s="18"/>
      <c r="VOK290" s="141" t="s">
        <v>55</v>
      </c>
      <c r="VOL290" s="36" t="s">
        <v>54</v>
      </c>
      <c r="VOM290" s="141"/>
      <c r="VON290" s="141"/>
      <c r="VOO290" s="141"/>
      <c r="VOP290" s="141"/>
      <c r="VOQ290" s="19">
        <f>IF(VOQ282&gt;=VOR97,1,0)</f>
        <v>1</v>
      </c>
      <c r="VOR290" s="141"/>
      <c r="VOS290" s="18"/>
      <c r="VOT290" s="141" t="s">
        <v>55</v>
      </c>
      <c r="VOU290" s="36" t="s">
        <v>54</v>
      </c>
      <c r="VOV290" s="141"/>
      <c r="VOW290" s="141"/>
      <c r="VOX290" s="141"/>
      <c r="VOY290" s="141"/>
      <c r="VOZ290" s="19">
        <f>IF(VOZ282&gt;=VPA97,1,0)</f>
        <v>1</v>
      </c>
      <c r="VPA290" s="141"/>
      <c r="VPB290" s="18"/>
      <c r="VPC290" s="141" t="s">
        <v>55</v>
      </c>
      <c r="VPD290" s="36" t="s">
        <v>54</v>
      </c>
      <c r="VPE290" s="141"/>
      <c r="VPF290" s="141"/>
      <c r="VPG290" s="141"/>
      <c r="VPH290" s="141"/>
      <c r="VPI290" s="19">
        <f>IF(VPI282&gt;=VPJ97,1,0)</f>
        <v>1</v>
      </c>
      <c r="VPJ290" s="141"/>
      <c r="VPK290" s="18"/>
      <c r="VPL290" s="141" t="s">
        <v>55</v>
      </c>
      <c r="VPM290" s="36" t="s">
        <v>54</v>
      </c>
      <c r="VPN290" s="141"/>
      <c r="VPO290" s="141"/>
      <c r="VPP290" s="141"/>
      <c r="VPQ290" s="141"/>
      <c r="VPR290" s="19">
        <f>IF(VPR282&gt;=VPS97,1,0)</f>
        <v>1</v>
      </c>
      <c r="VPS290" s="141"/>
      <c r="VPT290" s="18"/>
      <c r="VPU290" s="141" t="s">
        <v>55</v>
      </c>
      <c r="VPV290" s="36" t="s">
        <v>54</v>
      </c>
      <c r="VPW290" s="141"/>
      <c r="VPX290" s="141"/>
      <c r="VPY290" s="141"/>
      <c r="VPZ290" s="141"/>
      <c r="VQA290" s="19">
        <f>IF(VQA282&gt;=VQB97,1,0)</f>
        <v>1</v>
      </c>
      <c r="VQB290" s="141"/>
      <c r="VQC290" s="18"/>
      <c r="VQD290" s="141" t="s">
        <v>55</v>
      </c>
      <c r="VQE290" s="36" t="s">
        <v>54</v>
      </c>
      <c r="VQF290" s="141"/>
      <c r="VQG290" s="141"/>
      <c r="VQH290" s="141"/>
      <c r="VQI290" s="141"/>
      <c r="VQJ290" s="19">
        <f>IF(VQJ282&gt;=VQK97,1,0)</f>
        <v>1</v>
      </c>
      <c r="VQK290" s="141"/>
      <c r="VQL290" s="18"/>
      <c r="VQM290" s="141" t="s">
        <v>55</v>
      </c>
      <c r="VQN290" s="36" t="s">
        <v>54</v>
      </c>
      <c r="VQO290" s="141"/>
      <c r="VQP290" s="141"/>
      <c r="VQQ290" s="141"/>
      <c r="VQR290" s="141"/>
      <c r="VQS290" s="19">
        <f>IF(VQS282&gt;=VQT97,1,0)</f>
        <v>1</v>
      </c>
      <c r="VQT290" s="141"/>
      <c r="VQU290" s="18"/>
      <c r="VQV290" s="141" t="s">
        <v>55</v>
      </c>
      <c r="VQW290" s="36" t="s">
        <v>54</v>
      </c>
      <c r="VQX290" s="141"/>
      <c r="VQY290" s="141"/>
      <c r="VQZ290" s="141"/>
      <c r="VRA290" s="141"/>
      <c r="VRB290" s="19">
        <f>IF(VRB282&gt;=VRC97,1,0)</f>
        <v>1</v>
      </c>
      <c r="VRC290" s="141"/>
      <c r="VRD290" s="18"/>
      <c r="VRE290" s="141" t="s">
        <v>55</v>
      </c>
      <c r="VRF290" s="36" t="s">
        <v>54</v>
      </c>
      <c r="VRG290" s="141"/>
      <c r="VRH290" s="141"/>
      <c r="VRI290" s="141"/>
      <c r="VRJ290" s="141"/>
      <c r="VRK290" s="19">
        <f>IF(VRK282&gt;=VRL97,1,0)</f>
        <v>1</v>
      </c>
      <c r="VRL290" s="141"/>
      <c r="VRM290" s="18"/>
      <c r="VRN290" s="141" t="s">
        <v>55</v>
      </c>
      <c r="VRO290" s="36" t="s">
        <v>54</v>
      </c>
      <c r="VRP290" s="141"/>
      <c r="VRQ290" s="141"/>
      <c r="VRR290" s="141"/>
      <c r="VRS290" s="141"/>
      <c r="VRT290" s="19">
        <f>IF(VRT282&gt;=VRU97,1,0)</f>
        <v>1</v>
      </c>
      <c r="VRU290" s="141"/>
      <c r="VRV290" s="18"/>
      <c r="VRW290" s="141" t="s">
        <v>55</v>
      </c>
      <c r="VRX290" s="36" t="s">
        <v>54</v>
      </c>
      <c r="VRY290" s="141"/>
      <c r="VRZ290" s="141"/>
      <c r="VSA290" s="141"/>
      <c r="VSB290" s="141"/>
      <c r="VSC290" s="19">
        <f>IF(VSC282&gt;=VSD97,1,0)</f>
        <v>1</v>
      </c>
      <c r="VSD290" s="141"/>
      <c r="VSE290" s="18"/>
      <c r="VSF290" s="141" t="s">
        <v>55</v>
      </c>
      <c r="VSG290" s="36" t="s">
        <v>54</v>
      </c>
      <c r="VSH290" s="141"/>
      <c r="VSI290" s="141"/>
      <c r="VSJ290" s="141"/>
      <c r="VSK290" s="141"/>
      <c r="VSL290" s="19">
        <f>IF(VSL282&gt;=VSM97,1,0)</f>
        <v>1</v>
      </c>
      <c r="VSM290" s="141"/>
      <c r="VSN290" s="18"/>
      <c r="VSO290" s="141" t="s">
        <v>55</v>
      </c>
      <c r="VSP290" s="36" t="s">
        <v>54</v>
      </c>
      <c r="VSQ290" s="141"/>
      <c r="VSR290" s="141"/>
      <c r="VSS290" s="141"/>
      <c r="VST290" s="141"/>
      <c r="VSU290" s="19">
        <f>IF(VSU282&gt;=VSV97,1,0)</f>
        <v>1</v>
      </c>
      <c r="VSV290" s="141"/>
      <c r="VSW290" s="18"/>
      <c r="VSX290" s="141" t="s">
        <v>55</v>
      </c>
      <c r="VSY290" s="36" t="s">
        <v>54</v>
      </c>
      <c r="VSZ290" s="141"/>
      <c r="VTA290" s="141"/>
      <c r="VTB290" s="141"/>
      <c r="VTC290" s="141"/>
      <c r="VTD290" s="19">
        <f>IF(VTD282&gt;=VTE97,1,0)</f>
        <v>1</v>
      </c>
      <c r="VTE290" s="141"/>
      <c r="VTF290" s="18"/>
      <c r="VTG290" s="141" t="s">
        <v>55</v>
      </c>
      <c r="VTH290" s="36" t="s">
        <v>54</v>
      </c>
      <c r="VTI290" s="141"/>
      <c r="VTJ290" s="141"/>
      <c r="VTK290" s="141"/>
      <c r="VTL290" s="141"/>
      <c r="VTM290" s="19">
        <f>IF(VTM282&gt;=VTN97,1,0)</f>
        <v>1</v>
      </c>
      <c r="VTN290" s="141"/>
      <c r="VTO290" s="18"/>
      <c r="VTP290" s="141" t="s">
        <v>55</v>
      </c>
      <c r="VTQ290" s="36" t="s">
        <v>54</v>
      </c>
      <c r="VTR290" s="141"/>
      <c r="VTS290" s="141"/>
      <c r="VTT290" s="141"/>
      <c r="VTU290" s="141"/>
      <c r="VTV290" s="19">
        <f>IF(VTV282&gt;=VTW97,1,0)</f>
        <v>1</v>
      </c>
      <c r="VTW290" s="141"/>
      <c r="VTX290" s="18"/>
      <c r="VTY290" s="141" t="s">
        <v>55</v>
      </c>
      <c r="VTZ290" s="36" t="s">
        <v>54</v>
      </c>
      <c r="VUA290" s="141"/>
      <c r="VUB290" s="141"/>
      <c r="VUC290" s="141"/>
      <c r="VUD290" s="141"/>
      <c r="VUE290" s="19">
        <f>IF(VUE282&gt;=VUF97,1,0)</f>
        <v>1</v>
      </c>
      <c r="VUF290" s="141"/>
      <c r="VUG290" s="18"/>
      <c r="VUH290" s="141" t="s">
        <v>55</v>
      </c>
      <c r="VUI290" s="36" t="s">
        <v>54</v>
      </c>
      <c r="VUJ290" s="141"/>
      <c r="VUK290" s="141"/>
      <c r="VUL290" s="141"/>
      <c r="VUM290" s="141"/>
      <c r="VUN290" s="19">
        <f>IF(VUN282&gt;=VUO97,1,0)</f>
        <v>1</v>
      </c>
      <c r="VUO290" s="141"/>
      <c r="VUP290" s="18"/>
      <c r="VUQ290" s="141" t="s">
        <v>55</v>
      </c>
      <c r="VUR290" s="36" t="s">
        <v>54</v>
      </c>
      <c r="VUS290" s="141"/>
      <c r="VUT290" s="141"/>
      <c r="VUU290" s="141"/>
      <c r="VUV290" s="141"/>
      <c r="VUW290" s="19">
        <f>IF(VUW282&gt;=VUX97,1,0)</f>
        <v>1</v>
      </c>
      <c r="VUX290" s="141"/>
      <c r="VUY290" s="18"/>
      <c r="VUZ290" s="141" t="s">
        <v>55</v>
      </c>
      <c r="VVA290" s="36" t="s">
        <v>54</v>
      </c>
      <c r="VVB290" s="141"/>
      <c r="VVC290" s="141"/>
      <c r="VVD290" s="141"/>
      <c r="VVE290" s="141"/>
      <c r="VVF290" s="19">
        <f>IF(VVF282&gt;=VVG97,1,0)</f>
        <v>1</v>
      </c>
      <c r="VVG290" s="141"/>
      <c r="VVH290" s="18"/>
      <c r="VVI290" s="141" t="s">
        <v>55</v>
      </c>
      <c r="VVJ290" s="36" t="s">
        <v>54</v>
      </c>
      <c r="VVK290" s="141"/>
      <c r="VVL290" s="141"/>
      <c r="VVM290" s="141"/>
      <c r="VVN290" s="141"/>
      <c r="VVO290" s="19">
        <f>IF(VVO282&gt;=VVP97,1,0)</f>
        <v>1</v>
      </c>
      <c r="VVP290" s="141"/>
      <c r="VVQ290" s="18"/>
      <c r="VVR290" s="141" t="s">
        <v>55</v>
      </c>
      <c r="VVS290" s="36" t="s">
        <v>54</v>
      </c>
      <c r="VVT290" s="141"/>
      <c r="VVU290" s="141"/>
      <c r="VVV290" s="141"/>
      <c r="VVW290" s="141"/>
      <c r="VVX290" s="19">
        <f>IF(VVX282&gt;=VVY97,1,0)</f>
        <v>1</v>
      </c>
      <c r="VVY290" s="141"/>
      <c r="VVZ290" s="18"/>
      <c r="VWA290" s="141" t="s">
        <v>55</v>
      </c>
      <c r="VWB290" s="36" t="s">
        <v>54</v>
      </c>
      <c r="VWC290" s="141"/>
      <c r="VWD290" s="141"/>
      <c r="VWE290" s="141"/>
      <c r="VWF290" s="141"/>
      <c r="VWG290" s="19">
        <f>IF(VWG282&gt;=VWH97,1,0)</f>
        <v>1</v>
      </c>
      <c r="VWH290" s="141"/>
      <c r="VWI290" s="18"/>
      <c r="VWJ290" s="141" t="s">
        <v>55</v>
      </c>
      <c r="VWK290" s="36" t="s">
        <v>54</v>
      </c>
      <c r="VWL290" s="141"/>
      <c r="VWM290" s="141"/>
      <c r="VWN290" s="141"/>
      <c r="VWO290" s="141"/>
      <c r="VWP290" s="19">
        <f>IF(VWP282&gt;=VWQ97,1,0)</f>
        <v>1</v>
      </c>
      <c r="VWQ290" s="141"/>
      <c r="VWR290" s="18"/>
      <c r="VWS290" s="141" t="s">
        <v>55</v>
      </c>
      <c r="VWT290" s="36" t="s">
        <v>54</v>
      </c>
      <c r="VWU290" s="141"/>
      <c r="VWV290" s="141"/>
      <c r="VWW290" s="141"/>
      <c r="VWX290" s="141"/>
      <c r="VWY290" s="19">
        <f>IF(VWY282&gt;=VWZ97,1,0)</f>
        <v>1</v>
      </c>
      <c r="VWZ290" s="141"/>
      <c r="VXA290" s="18"/>
      <c r="VXB290" s="141" t="s">
        <v>55</v>
      </c>
      <c r="VXC290" s="36" t="s">
        <v>54</v>
      </c>
      <c r="VXD290" s="141"/>
      <c r="VXE290" s="141"/>
      <c r="VXF290" s="141"/>
      <c r="VXG290" s="141"/>
      <c r="VXH290" s="19">
        <f>IF(VXH282&gt;=VXI97,1,0)</f>
        <v>1</v>
      </c>
      <c r="VXI290" s="141"/>
      <c r="VXJ290" s="18"/>
      <c r="VXK290" s="141" t="s">
        <v>55</v>
      </c>
      <c r="VXL290" s="36" t="s">
        <v>54</v>
      </c>
      <c r="VXM290" s="141"/>
      <c r="VXN290" s="141"/>
      <c r="VXO290" s="141"/>
      <c r="VXP290" s="141"/>
      <c r="VXQ290" s="19">
        <f>IF(VXQ282&gt;=VXR97,1,0)</f>
        <v>1</v>
      </c>
      <c r="VXR290" s="141"/>
      <c r="VXS290" s="18"/>
      <c r="VXT290" s="141" t="s">
        <v>55</v>
      </c>
      <c r="VXU290" s="36" t="s">
        <v>54</v>
      </c>
      <c r="VXV290" s="141"/>
      <c r="VXW290" s="141"/>
      <c r="VXX290" s="141"/>
      <c r="VXY290" s="141"/>
      <c r="VXZ290" s="19">
        <f>IF(VXZ282&gt;=VYA97,1,0)</f>
        <v>1</v>
      </c>
      <c r="VYA290" s="141"/>
      <c r="VYB290" s="18"/>
      <c r="VYC290" s="141" t="s">
        <v>55</v>
      </c>
      <c r="VYD290" s="36" t="s">
        <v>54</v>
      </c>
      <c r="VYE290" s="141"/>
      <c r="VYF290" s="141"/>
      <c r="VYG290" s="141"/>
      <c r="VYH290" s="141"/>
      <c r="VYI290" s="19">
        <f>IF(VYI282&gt;=VYJ97,1,0)</f>
        <v>1</v>
      </c>
      <c r="VYJ290" s="141"/>
      <c r="VYK290" s="18"/>
      <c r="VYL290" s="141" t="s">
        <v>55</v>
      </c>
      <c r="VYM290" s="36" t="s">
        <v>54</v>
      </c>
      <c r="VYN290" s="141"/>
      <c r="VYO290" s="141"/>
      <c r="VYP290" s="141"/>
      <c r="VYQ290" s="141"/>
      <c r="VYR290" s="19">
        <f>IF(VYR282&gt;=VYS97,1,0)</f>
        <v>1</v>
      </c>
      <c r="VYS290" s="141"/>
      <c r="VYT290" s="18"/>
      <c r="VYU290" s="141" t="s">
        <v>55</v>
      </c>
      <c r="VYV290" s="36" t="s">
        <v>54</v>
      </c>
      <c r="VYW290" s="141"/>
      <c r="VYX290" s="141"/>
      <c r="VYY290" s="141"/>
      <c r="VYZ290" s="141"/>
      <c r="VZA290" s="19">
        <f>IF(VZA282&gt;=VZB97,1,0)</f>
        <v>1</v>
      </c>
      <c r="VZB290" s="141"/>
      <c r="VZC290" s="18"/>
      <c r="VZD290" s="141" t="s">
        <v>55</v>
      </c>
      <c r="VZE290" s="36" t="s">
        <v>54</v>
      </c>
      <c r="VZF290" s="141"/>
      <c r="VZG290" s="141"/>
      <c r="VZH290" s="141"/>
      <c r="VZI290" s="141"/>
      <c r="VZJ290" s="19">
        <f>IF(VZJ282&gt;=VZK97,1,0)</f>
        <v>1</v>
      </c>
      <c r="VZK290" s="141"/>
      <c r="VZL290" s="18"/>
      <c r="VZM290" s="141" t="s">
        <v>55</v>
      </c>
      <c r="VZN290" s="36" t="s">
        <v>54</v>
      </c>
      <c r="VZO290" s="141"/>
      <c r="VZP290" s="141"/>
      <c r="VZQ290" s="141"/>
      <c r="VZR290" s="141"/>
      <c r="VZS290" s="19">
        <f>IF(VZS282&gt;=VZT97,1,0)</f>
        <v>1</v>
      </c>
      <c r="VZT290" s="141"/>
      <c r="VZU290" s="18"/>
      <c r="VZV290" s="141" t="s">
        <v>55</v>
      </c>
      <c r="VZW290" s="36" t="s">
        <v>54</v>
      </c>
      <c r="VZX290" s="141"/>
      <c r="VZY290" s="141"/>
      <c r="VZZ290" s="141"/>
      <c r="WAA290" s="141"/>
      <c r="WAB290" s="19">
        <f>IF(WAB282&gt;=WAC97,1,0)</f>
        <v>1</v>
      </c>
      <c r="WAC290" s="141"/>
      <c r="WAD290" s="18"/>
      <c r="WAE290" s="141" t="s">
        <v>55</v>
      </c>
      <c r="WAF290" s="36" t="s">
        <v>54</v>
      </c>
      <c r="WAG290" s="141"/>
      <c r="WAH290" s="141"/>
      <c r="WAI290" s="141"/>
      <c r="WAJ290" s="141"/>
      <c r="WAK290" s="19">
        <f>IF(WAK282&gt;=WAL97,1,0)</f>
        <v>1</v>
      </c>
      <c r="WAL290" s="141"/>
      <c r="WAM290" s="18"/>
      <c r="WAN290" s="141" t="s">
        <v>55</v>
      </c>
      <c r="WAO290" s="36" t="s">
        <v>54</v>
      </c>
      <c r="WAP290" s="141"/>
      <c r="WAQ290" s="141"/>
      <c r="WAR290" s="141"/>
      <c r="WAS290" s="141"/>
      <c r="WAT290" s="19">
        <f>IF(WAT282&gt;=WAU97,1,0)</f>
        <v>1</v>
      </c>
      <c r="WAU290" s="141"/>
      <c r="WAV290" s="18"/>
      <c r="WAW290" s="141" t="s">
        <v>55</v>
      </c>
      <c r="WAX290" s="36" t="s">
        <v>54</v>
      </c>
      <c r="WAY290" s="141"/>
      <c r="WAZ290" s="141"/>
      <c r="WBA290" s="141"/>
      <c r="WBB290" s="141"/>
      <c r="WBC290" s="19">
        <f>IF(WBC282&gt;=WBD97,1,0)</f>
        <v>1</v>
      </c>
      <c r="WBD290" s="141"/>
      <c r="WBE290" s="18"/>
      <c r="WBF290" s="141" t="s">
        <v>55</v>
      </c>
      <c r="WBG290" s="36" t="s">
        <v>54</v>
      </c>
      <c r="WBH290" s="141"/>
      <c r="WBI290" s="141"/>
      <c r="WBJ290" s="141"/>
      <c r="WBK290" s="141"/>
      <c r="WBL290" s="19">
        <f>IF(WBL282&gt;=WBM97,1,0)</f>
        <v>1</v>
      </c>
      <c r="WBM290" s="141"/>
      <c r="WBN290" s="18"/>
      <c r="WBO290" s="141" t="s">
        <v>55</v>
      </c>
      <c r="WBP290" s="36" t="s">
        <v>54</v>
      </c>
      <c r="WBQ290" s="141"/>
      <c r="WBR290" s="141"/>
      <c r="WBS290" s="141"/>
      <c r="WBT290" s="141"/>
      <c r="WBU290" s="19">
        <f>IF(WBU282&gt;=WBV97,1,0)</f>
        <v>1</v>
      </c>
      <c r="WBV290" s="141"/>
      <c r="WBW290" s="18"/>
      <c r="WBX290" s="141" t="s">
        <v>55</v>
      </c>
      <c r="WBY290" s="36" t="s">
        <v>54</v>
      </c>
      <c r="WBZ290" s="141"/>
      <c r="WCA290" s="141"/>
      <c r="WCB290" s="141"/>
      <c r="WCC290" s="141"/>
      <c r="WCD290" s="19">
        <f>IF(WCD282&gt;=WCE97,1,0)</f>
        <v>1</v>
      </c>
      <c r="WCE290" s="141"/>
      <c r="WCF290" s="18"/>
      <c r="WCG290" s="141" t="s">
        <v>55</v>
      </c>
      <c r="WCH290" s="36" t="s">
        <v>54</v>
      </c>
      <c r="WCI290" s="141"/>
      <c r="WCJ290" s="141"/>
      <c r="WCK290" s="141"/>
      <c r="WCL290" s="141"/>
      <c r="WCM290" s="19">
        <f>IF(WCM282&gt;=WCN97,1,0)</f>
        <v>1</v>
      </c>
      <c r="WCN290" s="141"/>
      <c r="WCO290" s="18"/>
      <c r="WCP290" s="141" t="s">
        <v>55</v>
      </c>
      <c r="WCQ290" s="36" t="s">
        <v>54</v>
      </c>
      <c r="WCR290" s="141"/>
      <c r="WCS290" s="141"/>
      <c r="WCT290" s="141"/>
      <c r="WCU290" s="141"/>
      <c r="WCV290" s="19">
        <f>IF(WCV282&gt;=WCW97,1,0)</f>
        <v>1</v>
      </c>
      <c r="WCW290" s="141"/>
      <c r="WCX290" s="18"/>
      <c r="WCY290" s="141" t="s">
        <v>55</v>
      </c>
      <c r="WCZ290" s="36" t="s">
        <v>54</v>
      </c>
      <c r="WDA290" s="141"/>
      <c r="WDB290" s="141"/>
      <c r="WDC290" s="141"/>
      <c r="WDD290" s="141"/>
      <c r="WDE290" s="19">
        <f>IF(WDE282&gt;=WDF97,1,0)</f>
        <v>1</v>
      </c>
      <c r="WDF290" s="141"/>
      <c r="WDG290" s="18"/>
      <c r="WDH290" s="141" t="s">
        <v>55</v>
      </c>
      <c r="WDI290" s="36" t="s">
        <v>54</v>
      </c>
      <c r="WDJ290" s="141"/>
      <c r="WDK290" s="141"/>
      <c r="WDL290" s="141"/>
      <c r="WDM290" s="141"/>
      <c r="WDN290" s="19">
        <f>IF(WDN282&gt;=WDO97,1,0)</f>
        <v>1</v>
      </c>
      <c r="WDO290" s="141"/>
      <c r="WDP290" s="18"/>
      <c r="WDQ290" s="141" t="s">
        <v>55</v>
      </c>
      <c r="WDR290" s="36" t="s">
        <v>54</v>
      </c>
      <c r="WDS290" s="141"/>
      <c r="WDT290" s="141"/>
      <c r="WDU290" s="141"/>
      <c r="WDV290" s="141"/>
      <c r="WDW290" s="19">
        <f>IF(WDW282&gt;=WDX97,1,0)</f>
        <v>1</v>
      </c>
      <c r="WDX290" s="141"/>
      <c r="WDY290" s="18"/>
      <c r="WDZ290" s="141" t="s">
        <v>55</v>
      </c>
      <c r="WEA290" s="36" t="s">
        <v>54</v>
      </c>
      <c r="WEB290" s="141"/>
      <c r="WEC290" s="141"/>
      <c r="WED290" s="141"/>
      <c r="WEE290" s="141"/>
      <c r="WEF290" s="19">
        <f>IF(WEF282&gt;=WEG97,1,0)</f>
        <v>1</v>
      </c>
      <c r="WEG290" s="141"/>
      <c r="WEH290" s="18"/>
      <c r="WEI290" s="141" t="s">
        <v>55</v>
      </c>
      <c r="WEJ290" s="36" t="s">
        <v>54</v>
      </c>
      <c r="WEK290" s="141"/>
      <c r="WEL290" s="141"/>
      <c r="WEM290" s="141"/>
      <c r="WEN290" s="141"/>
      <c r="WEO290" s="19">
        <f>IF(WEO282&gt;=WEP97,1,0)</f>
        <v>1</v>
      </c>
      <c r="WEP290" s="141"/>
      <c r="WEQ290" s="18"/>
      <c r="WER290" s="141" t="s">
        <v>55</v>
      </c>
      <c r="WES290" s="36" t="s">
        <v>54</v>
      </c>
      <c r="WET290" s="141"/>
      <c r="WEU290" s="141"/>
      <c r="WEV290" s="141"/>
      <c r="WEW290" s="141"/>
      <c r="WEX290" s="19">
        <f>IF(WEX282&gt;=WEY97,1,0)</f>
        <v>1</v>
      </c>
      <c r="WEY290" s="141"/>
      <c r="WEZ290" s="18"/>
      <c r="WFA290" s="141" t="s">
        <v>55</v>
      </c>
      <c r="WFB290" s="36" t="s">
        <v>54</v>
      </c>
      <c r="WFC290" s="141"/>
      <c r="WFD290" s="141"/>
      <c r="WFE290" s="141"/>
      <c r="WFF290" s="141"/>
      <c r="WFG290" s="19">
        <f>IF(WFG282&gt;=WFH97,1,0)</f>
        <v>1</v>
      </c>
      <c r="WFH290" s="141"/>
      <c r="WFI290" s="18"/>
      <c r="WFJ290" s="141" t="s">
        <v>55</v>
      </c>
      <c r="WFK290" s="36" t="s">
        <v>54</v>
      </c>
      <c r="WFL290" s="141"/>
      <c r="WFM290" s="141"/>
      <c r="WFN290" s="141"/>
      <c r="WFO290" s="141"/>
      <c r="WFP290" s="19">
        <f>IF(WFP282&gt;=WFQ97,1,0)</f>
        <v>1</v>
      </c>
      <c r="WFQ290" s="141"/>
      <c r="WFR290" s="18"/>
      <c r="WFS290" s="141" t="s">
        <v>55</v>
      </c>
      <c r="WFT290" s="36" t="s">
        <v>54</v>
      </c>
      <c r="WFU290" s="141"/>
      <c r="WFV290" s="141"/>
      <c r="WFW290" s="141"/>
      <c r="WFX290" s="141"/>
      <c r="WFY290" s="19">
        <f>IF(WFY282&gt;=WFZ97,1,0)</f>
        <v>1</v>
      </c>
      <c r="WFZ290" s="141"/>
      <c r="WGA290" s="18"/>
      <c r="WGB290" s="141" t="s">
        <v>55</v>
      </c>
      <c r="WGC290" s="36" t="s">
        <v>54</v>
      </c>
      <c r="WGD290" s="141"/>
      <c r="WGE290" s="141"/>
      <c r="WGF290" s="141"/>
      <c r="WGG290" s="141"/>
      <c r="WGH290" s="19">
        <f>IF(WGH282&gt;=WGI97,1,0)</f>
        <v>1</v>
      </c>
      <c r="WGI290" s="141"/>
      <c r="WGJ290" s="18"/>
      <c r="WGK290" s="141" t="s">
        <v>55</v>
      </c>
      <c r="WGL290" s="36" t="s">
        <v>54</v>
      </c>
      <c r="WGM290" s="141"/>
      <c r="WGN290" s="141"/>
      <c r="WGO290" s="141"/>
      <c r="WGP290" s="141"/>
      <c r="WGQ290" s="19">
        <f>IF(WGQ282&gt;=WGR97,1,0)</f>
        <v>1</v>
      </c>
      <c r="WGR290" s="141"/>
      <c r="WGS290" s="18"/>
      <c r="WGT290" s="141" t="s">
        <v>55</v>
      </c>
      <c r="WGU290" s="36" t="s">
        <v>54</v>
      </c>
      <c r="WGV290" s="141"/>
      <c r="WGW290" s="141"/>
      <c r="WGX290" s="141"/>
      <c r="WGY290" s="141"/>
      <c r="WGZ290" s="19">
        <f>IF(WGZ282&gt;=WHA97,1,0)</f>
        <v>1</v>
      </c>
      <c r="WHA290" s="141"/>
      <c r="WHB290" s="18"/>
      <c r="WHC290" s="141" t="s">
        <v>55</v>
      </c>
      <c r="WHD290" s="36" t="s">
        <v>54</v>
      </c>
      <c r="WHE290" s="141"/>
      <c r="WHF290" s="141"/>
      <c r="WHG290" s="141"/>
      <c r="WHH290" s="141"/>
      <c r="WHI290" s="19">
        <f>IF(WHI282&gt;=WHJ97,1,0)</f>
        <v>1</v>
      </c>
      <c r="WHJ290" s="141"/>
      <c r="WHK290" s="18"/>
      <c r="WHL290" s="141" t="s">
        <v>55</v>
      </c>
      <c r="WHM290" s="36" t="s">
        <v>54</v>
      </c>
      <c r="WHN290" s="141"/>
      <c r="WHO290" s="141"/>
      <c r="WHP290" s="141"/>
      <c r="WHQ290" s="141"/>
      <c r="WHR290" s="19">
        <f>IF(WHR282&gt;=WHS97,1,0)</f>
        <v>1</v>
      </c>
      <c r="WHS290" s="141"/>
      <c r="WHT290" s="18"/>
      <c r="WHU290" s="141" t="s">
        <v>55</v>
      </c>
      <c r="WHV290" s="36" t="s">
        <v>54</v>
      </c>
      <c r="WHW290" s="141"/>
      <c r="WHX290" s="141"/>
      <c r="WHY290" s="141"/>
      <c r="WHZ290" s="141"/>
      <c r="WIA290" s="19">
        <f>IF(WIA282&gt;=WIB97,1,0)</f>
        <v>1</v>
      </c>
      <c r="WIB290" s="141"/>
      <c r="WIC290" s="18"/>
      <c r="WID290" s="141" t="s">
        <v>55</v>
      </c>
      <c r="WIE290" s="36" t="s">
        <v>54</v>
      </c>
      <c r="WIF290" s="141"/>
      <c r="WIG290" s="141"/>
      <c r="WIH290" s="141"/>
      <c r="WII290" s="141"/>
      <c r="WIJ290" s="19">
        <f>IF(WIJ282&gt;=WIK97,1,0)</f>
        <v>1</v>
      </c>
      <c r="WIK290" s="141"/>
      <c r="WIL290" s="18"/>
      <c r="WIM290" s="141" t="s">
        <v>55</v>
      </c>
      <c r="WIN290" s="36" t="s">
        <v>54</v>
      </c>
      <c r="WIO290" s="141"/>
      <c r="WIP290" s="141"/>
      <c r="WIQ290" s="141"/>
      <c r="WIR290" s="141"/>
      <c r="WIS290" s="19">
        <f>IF(WIS282&gt;=WIT97,1,0)</f>
        <v>1</v>
      </c>
      <c r="WIT290" s="141"/>
      <c r="WIU290" s="18"/>
      <c r="WIV290" s="141" t="s">
        <v>55</v>
      </c>
      <c r="WIW290" s="36" t="s">
        <v>54</v>
      </c>
      <c r="WIX290" s="141"/>
      <c r="WIY290" s="141"/>
      <c r="WIZ290" s="141"/>
      <c r="WJA290" s="141"/>
      <c r="WJB290" s="19">
        <f>IF(WJB282&gt;=WJC97,1,0)</f>
        <v>1</v>
      </c>
      <c r="WJC290" s="141"/>
      <c r="WJD290" s="18"/>
      <c r="WJE290" s="141" t="s">
        <v>55</v>
      </c>
      <c r="WJF290" s="36" t="s">
        <v>54</v>
      </c>
      <c r="WJG290" s="141"/>
      <c r="WJH290" s="141"/>
      <c r="WJI290" s="141"/>
      <c r="WJJ290" s="141"/>
      <c r="WJK290" s="19">
        <f>IF(WJK282&gt;=WJL97,1,0)</f>
        <v>1</v>
      </c>
      <c r="WJL290" s="141"/>
      <c r="WJM290" s="18"/>
      <c r="WJN290" s="141" t="s">
        <v>55</v>
      </c>
      <c r="WJO290" s="36" t="s">
        <v>54</v>
      </c>
      <c r="WJP290" s="141"/>
      <c r="WJQ290" s="141"/>
      <c r="WJR290" s="141"/>
      <c r="WJS290" s="141"/>
      <c r="WJT290" s="19">
        <f>IF(WJT282&gt;=WJU97,1,0)</f>
        <v>1</v>
      </c>
      <c r="WJU290" s="141"/>
      <c r="WJV290" s="18"/>
      <c r="WJW290" s="141" t="s">
        <v>55</v>
      </c>
      <c r="WJX290" s="36" t="s">
        <v>54</v>
      </c>
      <c r="WJY290" s="141"/>
      <c r="WJZ290" s="141"/>
      <c r="WKA290" s="141"/>
      <c r="WKB290" s="141"/>
      <c r="WKC290" s="19">
        <f>IF(WKC282&gt;=WKD97,1,0)</f>
        <v>1</v>
      </c>
      <c r="WKD290" s="141"/>
      <c r="WKE290" s="18"/>
      <c r="WKF290" s="141" t="s">
        <v>55</v>
      </c>
      <c r="WKG290" s="36" t="s">
        <v>54</v>
      </c>
      <c r="WKH290" s="141"/>
      <c r="WKI290" s="141"/>
      <c r="WKJ290" s="141"/>
      <c r="WKK290" s="141"/>
      <c r="WKL290" s="19">
        <f>IF(WKL282&gt;=WKM97,1,0)</f>
        <v>1</v>
      </c>
      <c r="WKM290" s="141"/>
      <c r="WKN290" s="18"/>
      <c r="WKO290" s="141" t="s">
        <v>55</v>
      </c>
      <c r="WKP290" s="36" t="s">
        <v>54</v>
      </c>
      <c r="WKQ290" s="141"/>
      <c r="WKR290" s="141"/>
      <c r="WKS290" s="141"/>
      <c r="WKT290" s="141"/>
      <c r="WKU290" s="19">
        <f>IF(WKU282&gt;=WKV97,1,0)</f>
        <v>1</v>
      </c>
      <c r="WKV290" s="141"/>
      <c r="WKW290" s="18"/>
      <c r="WKX290" s="141" t="s">
        <v>55</v>
      </c>
      <c r="WKY290" s="36" t="s">
        <v>54</v>
      </c>
      <c r="WKZ290" s="141"/>
      <c r="WLA290" s="141"/>
      <c r="WLB290" s="141"/>
      <c r="WLC290" s="141"/>
      <c r="WLD290" s="19">
        <f>IF(WLD282&gt;=WLE97,1,0)</f>
        <v>1</v>
      </c>
      <c r="WLE290" s="141"/>
      <c r="WLF290" s="18"/>
      <c r="WLG290" s="141" t="s">
        <v>55</v>
      </c>
      <c r="WLH290" s="36" t="s">
        <v>54</v>
      </c>
      <c r="WLI290" s="141"/>
      <c r="WLJ290" s="141"/>
      <c r="WLK290" s="141"/>
      <c r="WLL290" s="141"/>
      <c r="WLM290" s="19">
        <f>IF(WLM282&gt;=WLN97,1,0)</f>
        <v>1</v>
      </c>
      <c r="WLN290" s="141"/>
      <c r="WLO290" s="18"/>
      <c r="WLP290" s="141" t="s">
        <v>55</v>
      </c>
      <c r="WLQ290" s="36" t="s">
        <v>54</v>
      </c>
      <c r="WLR290" s="141"/>
      <c r="WLS290" s="141"/>
      <c r="WLT290" s="141"/>
      <c r="WLU290" s="141"/>
      <c r="WLV290" s="19">
        <f>IF(WLV282&gt;=WLW97,1,0)</f>
        <v>1</v>
      </c>
      <c r="WLW290" s="141"/>
      <c r="WLX290" s="18"/>
      <c r="WLY290" s="141" t="s">
        <v>55</v>
      </c>
      <c r="WLZ290" s="36" t="s">
        <v>54</v>
      </c>
      <c r="WMA290" s="141"/>
      <c r="WMB290" s="141"/>
      <c r="WMC290" s="141"/>
      <c r="WMD290" s="141"/>
      <c r="WME290" s="19">
        <f>IF(WME282&gt;=WMF97,1,0)</f>
        <v>1</v>
      </c>
      <c r="WMF290" s="141"/>
      <c r="WMG290" s="18"/>
      <c r="WMH290" s="141" t="s">
        <v>55</v>
      </c>
      <c r="WMI290" s="36" t="s">
        <v>54</v>
      </c>
      <c r="WMJ290" s="141"/>
      <c r="WMK290" s="141"/>
      <c r="WML290" s="141"/>
      <c r="WMM290" s="141"/>
      <c r="WMN290" s="19">
        <f>IF(WMN282&gt;=WMO97,1,0)</f>
        <v>1</v>
      </c>
      <c r="WMO290" s="141"/>
      <c r="WMP290" s="18"/>
      <c r="WMQ290" s="141" t="s">
        <v>55</v>
      </c>
      <c r="WMR290" s="36" t="s">
        <v>54</v>
      </c>
      <c r="WMS290" s="141"/>
      <c r="WMT290" s="141"/>
      <c r="WMU290" s="141"/>
      <c r="WMV290" s="141"/>
      <c r="WMW290" s="19">
        <f>IF(WMW282&gt;=WMX97,1,0)</f>
        <v>1</v>
      </c>
      <c r="WMX290" s="141"/>
      <c r="WMY290" s="18"/>
      <c r="WMZ290" s="141" t="s">
        <v>55</v>
      </c>
      <c r="WNA290" s="36" t="s">
        <v>54</v>
      </c>
      <c r="WNB290" s="141"/>
      <c r="WNC290" s="141"/>
      <c r="WND290" s="141"/>
      <c r="WNE290" s="141"/>
      <c r="WNF290" s="19">
        <f>IF(WNF282&gt;=WNG97,1,0)</f>
        <v>1</v>
      </c>
      <c r="WNG290" s="141"/>
      <c r="WNH290" s="18"/>
      <c r="WNI290" s="141" t="s">
        <v>55</v>
      </c>
      <c r="WNJ290" s="36" t="s">
        <v>54</v>
      </c>
      <c r="WNK290" s="141"/>
      <c r="WNL290" s="141"/>
      <c r="WNM290" s="141"/>
      <c r="WNN290" s="141"/>
      <c r="WNO290" s="19">
        <f>IF(WNO282&gt;=WNP97,1,0)</f>
        <v>1</v>
      </c>
      <c r="WNP290" s="141"/>
      <c r="WNQ290" s="18"/>
      <c r="WNR290" s="141" t="s">
        <v>55</v>
      </c>
      <c r="WNS290" s="36" t="s">
        <v>54</v>
      </c>
      <c r="WNT290" s="141"/>
      <c r="WNU290" s="141"/>
      <c r="WNV290" s="141"/>
      <c r="WNW290" s="141"/>
      <c r="WNX290" s="19">
        <f>IF(WNX282&gt;=WNY97,1,0)</f>
        <v>1</v>
      </c>
      <c r="WNY290" s="141"/>
      <c r="WNZ290" s="18"/>
      <c r="WOA290" s="141" t="s">
        <v>55</v>
      </c>
      <c r="WOB290" s="36" t="s">
        <v>54</v>
      </c>
      <c r="WOC290" s="141"/>
      <c r="WOD290" s="141"/>
      <c r="WOE290" s="141"/>
      <c r="WOF290" s="141"/>
      <c r="WOG290" s="19">
        <f>IF(WOG282&gt;=WOH97,1,0)</f>
        <v>1</v>
      </c>
      <c r="WOH290" s="141"/>
      <c r="WOI290" s="18"/>
      <c r="WOJ290" s="141" t="s">
        <v>55</v>
      </c>
      <c r="WOK290" s="36" t="s">
        <v>54</v>
      </c>
      <c r="WOL290" s="141"/>
      <c r="WOM290" s="141"/>
      <c r="WON290" s="141"/>
      <c r="WOO290" s="141"/>
      <c r="WOP290" s="19">
        <f>IF(WOP282&gt;=WOQ97,1,0)</f>
        <v>1</v>
      </c>
      <c r="WOQ290" s="141"/>
      <c r="WOR290" s="18"/>
      <c r="WOS290" s="141" t="s">
        <v>55</v>
      </c>
      <c r="WOT290" s="36" t="s">
        <v>54</v>
      </c>
      <c r="WOU290" s="141"/>
      <c r="WOV290" s="141"/>
      <c r="WOW290" s="141"/>
      <c r="WOX290" s="141"/>
      <c r="WOY290" s="19">
        <f>IF(WOY282&gt;=WOZ97,1,0)</f>
        <v>1</v>
      </c>
      <c r="WOZ290" s="141"/>
      <c r="WPA290" s="18"/>
      <c r="WPB290" s="141" t="s">
        <v>55</v>
      </c>
      <c r="WPC290" s="36" t="s">
        <v>54</v>
      </c>
      <c r="WPD290" s="141"/>
      <c r="WPE290" s="141"/>
      <c r="WPF290" s="141"/>
      <c r="WPG290" s="141"/>
      <c r="WPH290" s="19">
        <f>IF(WPH282&gt;=WPI97,1,0)</f>
        <v>1</v>
      </c>
      <c r="WPI290" s="141"/>
      <c r="WPJ290" s="18"/>
      <c r="WPK290" s="141" t="s">
        <v>55</v>
      </c>
      <c r="WPL290" s="36" t="s">
        <v>54</v>
      </c>
      <c r="WPM290" s="141"/>
      <c r="WPN290" s="141"/>
      <c r="WPO290" s="141"/>
      <c r="WPP290" s="141"/>
      <c r="WPQ290" s="19">
        <f>IF(WPQ282&gt;=WPR97,1,0)</f>
        <v>1</v>
      </c>
      <c r="WPR290" s="141"/>
      <c r="WPS290" s="18"/>
      <c r="WPT290" s="141" t="s">
        <v>55</v>
      </c>
      <c r="WPU290" s="36" t="s">
        <v>54</v>
      </c>
      <c r="WPV290" s="141"/>
      <c r="WPW290" s="141"/>
      <c r="WPX290" s="141"/>
      <c r="WPY290" s="141"/>
      <c r="WPZ290" s="19">
        <f>IF(WPZ282&gt;=WQA97,1,0)</f>
        <v>1</v>
      </c>
      <c r="WQA290" s="141"/>
      <c r="WQB290" s="18"/>
      <c r="WQC290" s="141" t="s">
        <v>55</v>
      </c>
      <c r="WQD290" s="36" t="s">
        <v>54</v>
      </c>
      <c r="WQE290" s="141"/>
      <c r="WQF290" s="141"/>
      <c r="WQG290" s="141"/>
      <c r="WQH290" s="141"/>
      <c r="WQI290" s="19">
        <f>IF(WQI282&gt;=WQJ97,1,0)</f>
        <v>1</v>
      </c>
      <c r="WQJ290" s="141"/>
      <c r="WQK290" s="18"/>
      <c r="WQL290" s="141" t="s">
        <v>55</v>
      </c>
      <c r="WQM290" s="36" t="s">
        <v>54</v>
      </c>
      <c r="WQN290" s="141"/>
      <c r="WQO290" s="141"/>
      <c r="WQP290" s="141"/>
      <c r="WQQ290" s="141"/>
      <c r="WQR290" s="19">
        <f>IF(WQR282&gt;=WQS97,1,0)</f>
        <v>1</v>
      </c>
      <c r="WQS290" s="141"/>
      <c r="WQT290" s="18"/>
      <c r="WQU290" s="141" t="s">
        <v>55</v>
      </c>
      <c r="WQV290" s="36" t="s">
        <v>54</v>
      </c>
      <c r="WQW290" s="141"/>
      <c r="WQX290" s="141"/>
      <c r="WQY290" s="141"/>
      <c r="WQZ290" s="141"/>
      <c r="WRA290" s="19">
        <f>IF(WRA282&gt;=WRB97,1,0)</f>
        <v>1</v>
      </c>
      <c r="WRB290" s="141"/>
      <c r="WRC290" s="18"/>
      <c r="WRD290" s="141" t="s">
        <v>55</v>
      </c>
      <c r="WRE290" s="36" t="s">
        <v>54</v>
      </c>
      <c r="WRF290" s="141"/>
      <c r="WRG290" s="141"/>
      <c r="WRH290" s="141"/>
      <c r="WRI290" s="141"/>
      <c r="WRJ290" s="19">
        <f>IF(WRJ282&gt;=WRK97,1,0)</f>
        <v>1</v>
      </c>
      <c r="WRK290" s="141"/>
      <c r="WRL290" s="18"/>
      <c r="WRM290" s="141" t="s">
        <v>55</v>
      </c>
      <c r="WRN290" s="36" t="s">
        <v>54</v>
      </c>
      <c r="WRO290" s="141"/>
      <c r="WRP290" s="141"/>
      <c r="WRQ290" s="141"/>
      <c r="WRR290" s="141"/>
      <c r="WRS290" s="19">
        <f>IF(WRS282&gt;=WRT97,1,0)</f>
        <v>1</v>
      </c>
      <c r="WRT290" s="141"/>
      <c r="WRU290" s="18"/>
      <c r="WRV290" s="141" t="s">
        <v>55</v>
      </c>
      <c r="WRW290" s="36" t="s">
        <v>54</v>
      </c>
      <c r="WRX290" s="141"/>
      <c r="WRY290" s="141"/>
      <c r="WRZ290" s="141"/>
      <c r="WSA290" s="141"/>
      <c r="WSB290" s="19">
        <f>IF(WSB282&gt;=WSC97,1,0)</f>
        <v>1</v>
      </c>
      <c r="WSC290" s="141"/>
      <c r="WSD290" s="18"/>
      <c r="WSE290" s="141" t="s">
        <v>55</v>
      </c>
      <c r="WSF290" s="36" t="s">
        <v>54</v>
      </c>
      <c r="WSG290" s="141"/>
      <c r="WSH290" s="141"/>
      <c r="WSI290" s="141"/>
      <c r="WSJ290" s="141"/>
      <c r="WSK290" s="19">
        <f>IF(WSK282&gt;=WSL97,1,0)</f>
        <v>1</v>
      </c>
      <c r="WSL290" s="141"/>
      <c r="WSM290" s="18"/>
      <c r="WSN290" s="141" t="s">
        <v>55</v>
      </c>
      <c r="WSO290" s="36" t="s">
        <v>54</v>
      </c>
      <c r="WSP290" s="141"/>
      <c r="WSQ290" s="141"/>
      <c r="WSR290" s="141"/>
      <c r="WSS290" s="141"/>
      <c r="WST290" s="19">
        <f>IF(WST282&gt;=WSU97,1,0)</f>
        <v>1</v>
      </c>
      <c r="WSU290" s="141"/>
      <c r="WSV290" s="18"/>
      <c r="WSW290" s="141" t="s">
        <v>55</v>
      </c>
      <c r="WSX290" s="36" t="s">
        <v>54</v>
      </c>
      <c r="WSY290" s="141"/>
      <c r="WSZ290" s="141"/>
      <c r="WTA290" s="141"/>
      <c r="WTB290" s="141"/>
      <c r="WTC290" s="19">
        <f>IF(WTC282&gt;=WTD97,1,0)</f>
        <v>1</v>
      </c>
      <c r="WTD290" s="141"/>
      <c r="WTE290" s="18"/>
      <c r="WTF290" s="141" t="s">
        <v>55</v>
      </c>
      <c r="WTG290" s="36" t="s">
        <v>54</v>
      </c>
      <c r="WTH290" s="141"/>
      <c r="WTI290" s="141"/>
      <c r="WTJ290" s="141"/>
      <c r="WTK290" s="141"/>
      <c r="WTL290" s="19">
        <f>IF(WTL282&gt;=WTM97,1,0)</f>
        <v>1</v>
      </c>
      <c r="WTM290" s="141"/>
      <c r="WTN290" s="18"/>
      <c r="WTO290" s="141" t="s">
        <v>55</v>
      </c>
      <c r="WTP290" s="36" t="s">
        <v>54</v>
      </c>
      <c r="WTQ290" s="141"/>
      <c r="WTR290" s="141"/>
      <c r="WTS290" s="141"/>
      <c r="WTT290" s="141"/>
      <c r="WTU290" s="19">
        <f>IF(WTU282&gt;=WTV97,1,0)</f>
        <v>1</v>
      </c>
      <c r="WTV290" s="141"/>
      <c r="WTW290" s="18"/>
      <c r="WTX290" s="141" t="s">
        <v>55</v>
      </c>
      <c r="WTY290" s="36" t="s">
        <v>54</v>
      </c>
      <c r="WTZ290" s="141"/>
      <c r="WUA290" s="141"/>
      <c r="WUB290" s="141"/>
      <c r="WUC290" s="141"/>
      <c r="WUD290" s="19">
        <f>IF(WUD282&gt;=WUE97,1,0)</f>
        <v>1</v>
      </c>
      <c r="WUE290" s="141"/>
      <c r="WUF290" s="18"/>
      <c r="WUG290" s="141" t="s">
        <v>55</v>
      </c>
      <c r="WUH290" s="36" t="s">
        <v>54</v>
      </c>
      <c r="WUI290" s="141"/>
      <c r="WUJ290" s="141"/>
      <c r="WUK290" s="141"/>
      <c r="WUL290" s="141"/>
      <c r="WUM290" s="19">
        <f>IF(WUM282&gt;=WUN97,1,0)</f>
        <v>1</v>
      </c>
      <c r="WUN290" s="141"/>
      <c r="WUO290" s="18"/>
      <c r="WUP290" s="141" t="s">
        <v>55</v>
      </c>
      <c r="WUQ290" s="36" t="s">
        <v>54</v>
      </c>
      <c r="WUR290" s="141"/>
      <c r="WUS290" s="141"/>
      <c r="WUT290" s="141"/>
      <c r="WUU290" s="141"/>
      <c r="WUV290" s="19">
        <f>IF(WUV282&gt;=WUW97,1,0)</f>
        <v>1</v>
      </c>
      <c r="WUW290" s="141"/>
      <c r="WUX290" s="18"/>
      <c r="WUY290" s="141" t="s">
        <v>55</v>
      </c>
      <c r="WUZ290" s="36" t="s">
        <v>54</v>
      </c>
      <c r="WVA290" s="141"/>
      <c r="WVB290" s="141"/>
      <c r="WVC290" s="141"/>
      <c r="WVD290" s="141"/>
      <c r="WVE290" s="19">
        <f>IF(WVE282&gt;=WVF97,1,0)</f>
        <v>1</v>
      </c>
      <c r="WVF290" s="141"/>
      <c r="WVG290" s="18"/>
      <c r="WVH290" s="141" t="s">
        <v>55</v>
      </c>
      <c r="WVI290" s="36" t="s">
        <v>54</v>
      </c>
      <c r="WVJ290" s="141"/>
      <c r="WVK290" s="141"/>
      <c r="WVL290" s="141"/>
      <c r="WVM290" s="141"/>
      <c r="WVN290" s="19">
        <f>IF(WVN282&gt;=WVO97,1,0)</f>
        <v>1</v>
      </c>
      <c r="WVO290" s="141"/>
      <c r="WVP290" s="18"/>
      <c r="WVQ290" s="141" t="s">
        <v>55</v>
      </c>
      <c r="WVR290" s="36" t="s">
        <v>54</v>
      </c>
      <c r="WVS290" s="141"/>
      <c r="WVT290" s="141"/>
      <c r="WVU290" s="141"/>
      <c r="WVV290" s="141"/>
      <c r="WVW290" s="19">
        <f>IF(WVW282&gt;=WVX97,1,0)</f>
        <v>1</v>
      </c>
      <c r="WVX290" s="141"/>
      <c r="WVY290" s="18"/>
      <c r="WVZ290" s="141" t="s">
        <v>55</v>
      </c>
      <c r="WWA290" s="36" t="s">
        <v>54</v>
      </c>
      <c r="WWB290" s="141"/>
      <c r="WWC290" s="141"/>
      <c r="WWD290" s="141"/>
      <c r="WWE290" s="141"/>
      <c r="WWF290" s="19">
        <f>IF(WWF282&gt;=WWG97,1,0)</f>
        <v>1</v>
      </c>
      <c r="WWG290" s="141"/>
      <c r="WWH290" s="18"/>
      <c r="WWI290" s="141" t="s">
        <v>55</v>
      </c>
      <c r="WWJ290" s="36" t="s">
        <v>54</v>
      </c>
      <c r="WWK290" s="141"/>
      <c r="WWL290" s="141"/>
      <c r="WWM290" s="141"/>
      <c r="WWN290" s="141"/>
      <c r="WWO290" s="19">
        <f>IF(WWO282&gt;=WWP97,1,0)</f>
        <v>1</v>
      </c>
      <c r="WWP290" s="141"/>
      <c r="WWQ290" s="18"/>
      <c r="WWR290" s="141" t="s">
        <v>55</v>
      </c>
      <c r="WWS290" s="36" t="s">
        <v>54</v>
      </c>
      <c r="WWT290" s="141"/>
      <c r="WWU290" s="141"/>
      <c r="WWV290" s="141"/>
      <c r="WWW290" s="141"/>
      <c r="WWX290" s="19">
        <f>IF(WWX282&gt;=WWY97,1,0)</f>
        <v>1</v>
      </c>
      <c r="WWY290" s="141"/>
      <c r="WWZ290" s="18"/>
      <c r="WXA290" s="141" t="s">
        <v>55</v>
      </c>
      <c r="WXB290" s="36" t="s">
        <v>54</v>
      </c>
      <c r="WXC290" s="141"/>
      <c r="WXD290" s="141"/>
      <c r="WXE290" s="141"/>
      <c r="WXF290" s="141"/>
      <c r="WXG290" s="19">
        <f>IF(WXG282&gt;=WXH97,1,0)</f>
        <v>1</v>
      </c>
      <c r="WXH290" s="141"/>
      <c r="WXI290" s="18"/>
      <c r="WXJ290" s="141" t="s">
        <v>55</v>
      </c>
      <c r="WXK290" s="36" t="s">
        <v>54</v>
      </c>
      <c r="WXL290" s="141"/>
      <c r="WXM290" s="141"/>
      <c r="WXN290" s="141"/>
      <c r="WXO290" s="141"/>
      <c r="WXP290" s="19">
        <f>IF(WXP282&gt;=WXQ97,1,0)</f>
        <v>1</v>
      </c>
      <c r="WXQ290" s="141"/>
      <c r="WXR290" s="18"/>
      <c r="WXS290" s="141" t="s">
        <v>55</v>
      </c>
      <c r="WXT290" s="36" t="s">
        <v>54</v>
      </c>
      <c r="WXU290" s="141"/>
      <c r="WXV290" s="141"/>
      <c r="WXW290" s="141"/>
      <c r="WXX290" s="141"/>
      <c r="WXY290" s="19">
        <f>IF(WXY282&gt;=WXZ97,1,0)</f>
        <v>1</v>
      </c>
      <c r="WXZ290" s="141"/>
      <c r="WYA290" s="18"/>
      <c r="WYB290" s="141" t="s">
        <v>55</v>
      </c>
      <c r="WYC290" s="36" t="s">
        <v>54</v>
      </c>
      <c r="WYD290" s="141"/>
      <c r="WYE290" s="141"/>
      <c r="WYF290" s="141"/>
      <c r="WYG290" s="141"/>
      <c r="WYH290" s="19">
        <f>IF(WYH282&gt;=WYI97,1,0)</f>
        <v>1</v>
      </c>
      <c r="WYI290" s="141"/>
      <c r="WYJ290" s="18"/>
      <c r="WYK290" s="141" t="s">
        <v>55</v>
      </c>
      <c r="WYL290" s="36" t="s">
        <v>54</v>
      </c>
      <c r="WYM290" s="141"/>
      <c r="WYN290" s="141"/>
      <c r="WYO290" s="141"/>
      <c r="WYP290" s="141"/>
      <c r="WYQ290" s="19">
        <f>IF(WYQ282&gt;=WYR97,1,0)</f>
        <v>1</v>
      </c>
      <c r="WYR290" s="141"/>
      <c r="WYS290" s="18"/>
      <c r="WYT290" s="141" t="s">
        <v>55</v>
      </c>
      <c r="WYU290" s="36" t="s">
        <v>54</v>
      </c>
      <c r="WYV290" s="141"/>
      <c r="WYW290" s="141"/>
      <c r="WYX290" s="141"/>
      <c r="WYY290" s="141"/>
      <c r="WYZ290" s="19">
        <f>IF(WYZ282&gt;=WZA97,1,0)</f>
        <v>1</v>
      </c>
      <c r="WZA290" s="141"/>
      <c r="WZB290" s="18"/>
      <c r="WZC290" s="141" t="s">
        <v>55</v>
      </c>
      <c r="WZD290" s="36" t="s">
        <v>54</v>
      </c>
      <c r="WZE290" s="141"/>
      <c r="WZF290" s="141"/>
      <c r="WZG290" s="141"/>
      <c r="WZH290" s="141"/>
      <c r="WZI290" s="19">
        <f>IF(WZI282&gt;=WZJ97,1,0)</f>
        <v>1</v>
      </c>
      <c r="WZJ290" s="141"/>
      <c r="WZK290" s="18"/>
      <c r="WZL290" s="141" t="s">
        <v>55</v>
      </c>
      <c r="WZM290" s="36" t="s">
        <v>54</v>
      </c>
      <c r="WZN290" s="141"/>
      <c r="WZO290" s="141"/>
      <c r="WZP290" s="141"/>
      <c r="WZQ290" s="141"/>
      <c r="WZR290" s="19">
        <f>IF(WZR282&gt;=WZS97,1,0)</f>
        <v>1</v>
      </c>
      <c r="WZS290" s="141"/>
      <c r="WZT290" s="18"/>
      <c r="WZU290" s="141" t="s">
        <v>55</v>
      </c>
      <c r="WZV290" s="36" t="s">
        <v>54</v>
      </c>
      <c r="WZW290" s="141"/>
      <c r="WZX290" s="141"/>
      <c r="WZY290" s="141"/>
      <c r="WZZ290" s="141"/>
      <c r="XAA290" s="19">
        <f>IF(XAA282&gt;=XAB97,1,0)</f>
        <v>1</v>
      </c>
      <c r="XAB290" s="141"/>
      <c r="XAC290" s="18"/>
      <c r="XAD290" s="141" t="s">
        <v>55</v>
      </c>
      <c r="XAE290" s="36" t="s">
        <v>54</v>
      </c>
      <c r="XAF290" s="141"/>
      <c r="XAG290" s="141"/>
      <c r="XAH290" s="141"/>
      <c r="XAI290" s="141"/>
      <c r="XAJ290" s="19">
        <f>IF(XAJ282&gt;=XAK97,1,0)</f>
        <v>1</v>
      </c>
      <c r="XAK290" s="141"/>
      <c r="XAL290" s="18"/>
      <c r="XAM290" s="141" t="s">
        <v>55</v>
      </c>
      <c r="XAN290" s="36" t="s">
        <v>54</v>
      </c>
      <c r="XAO290" s="141"/>
      <c r="XAP290" s="141"/>
      <c r="XAQ290" s="141"/>
      <c r="XAR290" s="141"/>
      <c r="XAS290" s="19">
        <f>IF(XAS282&gt;=XAT97,1,0)</f>
        <v>1</v>
      </c>
      <c r="XAT290" s="141"/>
      <c r="XAU290" s="18"/>
      <c r="XAV290" s="141" t="s">
        <v>55</v>
      </c>
      <c r="XAW290" s="36" t="s">
        <v>54</v>
      </c>
      <c r="XAX290" s="141"/>
      <c r="XAY290" s="141"/>
      <c r="XAZ290" s="141"/>
      <c r="XBA290" s="141"/>
      <c r="XBB290" s="19">
        <f>IF(XBB282&gt;=XBC97,1,0)</f>
        <v>1</v>
      </c>
      <c r="XBC290" s="141"/>
      <c r="XBD290" s="18"/>
      <c r="XBE290" s="141" t="s">
        <v>55</v>
      </c>
      <c r="XBF290" s="36" t="s">
        <v>54</v>
      </c>
      <c r="XBG290" s="141"/>
      <c r="XBH290" s="141"/>
      <c r="XBI290" s="141"/>
      <c r="XBJ290" s="141"/>
      <c r="XBK290" s="19">
        <f>IF(XBK282&gt;=XBL97,1,0)</f>
        <v>1</v>
      </c>
      <c r="XBL290" s="141"/>
      <c r="XBM290" s="18"/>
      <c r="XBN290" s="141" t="s">
        <v>55</v>
      </c>
      <c r="XBO290" s="36" t="s">
        <v>54</v>
      </c>
      <c r="XBP290" s="141"/>
      <c r="XBQ290" s="141"/>
      <c r="XBR290" s="141"/>
      <c r="XBS290" s="141"/>
      <c r="XBT290" s="19">
        <f>IF(XBT282&gt;=XBU97,1,0)</f>
        <v>1</v>
      </c>
      <c r="XBU290" s="141"/>
      <c r="XBV290" s="18"/>
      <c r="XBW290" s="141" t="s">
        <v>55</v>
      </c>
      <c r="XBX290" s="36" t="s">
        <v>54</v>
      </c>
      <c r="XBY290" s="141"/>
      <c r="XBZ290" s="141"/>
      <c r="XCA290" s="141"/>
      <c r="XCB290" s="141"/>
      <c r="XCC290" s="19">
        <f>IF(XCC282&gt;=XCD97,1,0)</f>
        <v>1</v>
      </c>
      <c r="XCD290" s="141"/>
      <c r="XCE290" s="18"/>
      <c r="XCF290" s="141" t="s">
        <v>55</v>
      </c>
      <c r="XCG290" s="36" t="s">
        <v>54</v>
      </c>
      <c r="XCH290" s="141"/>
      <c r="XCI290" s="141"/>
      <c r="XCJ290" s="141"/>
      <c r="XCK290" s="141"/>
      <c r="XCL290" s="19">
        <f>IF(XCL282&gt;=XCM97,1,0)</f>
        <v>1</v>
      </c>
      <c r="XCM290" s="141"/>
      <c r="XCN290" s="18"/>
      <c r="XCO290" s="141" t="s">
        <v>55</v>
      </c>
      <c r="XCP290" s="36" t="s">
        <v>54</v>
      </c>
      <c r="XCQ290" s="141"/>
      <c r="XCR290" s="141"/>
      <c r="XCS290" s="141"/>
      <c r="XCT290" s="141"/>
      <c r="XCU290" s="19">
        <f>IF(XCU282&gt;=XCV97,1,0)</f>
        <v>1</v>
      </c>
      <c r="XCV290" s="141"/>
      <c r="XCW290" s="18"/>
      <c r="XCX290" s="141" t="s">
        <v>55</v>
      </c>
      <c r="XCY290" s="36" t="s">
        <v>54</v>
      </c>
      <c r="XCZ290" s="141"/>
      <c r="XDA290" s="141"/>
      <c r="XDB290" s="141"/>
      <c r="XDC290" s="141"/>
      <c r="XDD290" s="19">
        <f>IF(XDD282&gt;=XDE97,1,0)</f>
        <v>1</v>
      </c>
      <c r="XDE290" s="141"/>
      <c r="XDF290" s="18"/>
      <c r="XDG290" s="141" t="s">
        <v>55</v>
      </c>
      <c r="XDH290" s="36" t="s">
        <v>54</v>
      </c>
      <c r="XDI290" s="141"/>
      <c r="XDJ290" s="141"/>
      <c r="XDK290" s="141"/>
      <c r="XDL290" s="141"/>
      <c r="XDM290" s="19">
        <f>IF(XDM282&gt;=XDN97,1,0)</f>
        <v>1</v>
      </c>
      <c r="XDN290" s="141"/>
      <c r="XDO290" s="18"/>
      <c r="XDP290" s="141" t="s">
        <v>55</v>
      </c>
      <c r="XDQ290" s="36" t="s">
        <v>54</v>
      </c>
      <c r="XDR290" s="141"/>
      <c r="XDS290" s="141"/>
      <c r="XDT290" s="141"/>
      <c r="XDU290" s="141"/>
      <c r="XDV290" s="19">
        <f>IF(XDV282&gt;=XDW97,1,0)</f>
        <v>1</v>
      </c>
      <c r="XDW290" s="141"/>
      <c r="XDX290" s="18"/>
      <c r="XDY290" s="141" t="s">
        <v>55</v>
      </c>
      <c r="XDZ290" s="36" t="s">
        <v>54</v>
      </c>
      <c r="XEA290" s="141"/>
      <c r="XEB290" s="141"/>
      <c r="XEC290" s="141"/>
      <c r="XED290" s="141"/>
      <c r="XEE290" s="19">
        <f>IF(XEE282&gt;=XEF97,1,0)</f>
        <v>1</v>
      </c>
      <c r="XEF290" s="141"/>
      <c r="XEG290" s="18"/>
      <c r="XEH290" s="141" t="s">
        <v>55</v>
      </c>
      <c r="XEI290" s="36" t="s">
        <v>54</v>
      </c>
      <c r="XEJ290" s="141"/>
      <c r="XEK290" s="141"/>
      <c r="XEL290" s="141"/>
      <c r="XEM290" s="141"/>
      <c r="XEN290" s="19">
        <f>IF(XEN282&gt;=XEO97,1,0)</f>
        <v>1</v>
      </c>
      <c r="XEO290" s="141"/>
      <c r="XEP290" s="18"/>
      <c r="XEQ290" s="141" t="s">
        <v>55</v>
      </c>
      <c r="XER290" s="36" t="s">
        <v>54</v>
      </c>
      <c r="XES290" s="141"/>
      <c r="XET290" s="141"/>
      <c r="XEU290" s="141"/>
      <c r="XEV290" s="141"/>
      <c r="XEW290" s="19">
        <f>IF(XEW282&gt;=XEX97,1,0)</f>
        <v>1</v>
      </c>
      <c r="XEX290" s="141"/>
      <c r="XEY290" s="18"/>
      <c r="XEZ290" s="141" t="s">
        <v>55</v>
      </c>
      <c r="XFA290" s="36" t="s">
        <v>54</v>
      </c>
      <c r="XFB290" s="141"/>
      <c r="XFC290" s="141"/>
      <c r="XFD290" s="141"/>
    </row>
    <row r="291" spans="1:16384">
      <c r="A291" s="140"/>
      <c r="B291" s="141"/>
      <c r="C291" s="141"/>
      <c r="D291" s="141"/>
      <c r="E291" s="141"/>
      <c r="F291" s="141"/>
      <c r="G291" s="141"/>
      <c r="H291" s="141"/>
      <c r="I291" s="18"/>
      <c r="J291" s="141"/>
      <c r="K291" s="141"/>
      <c r="L291" s="141"/>
      <c r="M291" s="141"/>
      <c r="N291" s="141"/>
      <c r="O291" s="25"/>
    </row>
    <row r="292" spans="1:16384">
      <c r="A292" s="140"/>
      <c r="B292" s="141"/>
      <c r="C292" s="141"/>
      <c r="D292" s="141"/>
      <c r="E292" s="141"/>
      <c r="F292" s="141"/>
      <c r="G292" s="141"/>
      <c r="H292" s="141"/>
      <c r="I292" s="18"/>
      <c r="J292" s="141"/>
      <c r="K292" s="141"/>
      <c r="L292" s="141"/>
      <c r="M292" s="141"/>
      <c r="N292" s="141"/>
      <c r="O292" s="25"/>
    </row>
    <row r="293" spans="1:16384">
      <c r="A293" s="26"/>
      <c r="B293" s="6"/>
      <c r="C293" s="6"/>
      <c r="D293" s="6"/>
      <c r="E293" s="6"/>
      <c r="F293" s="6"/>
      <c r="G293" s="6"/>
      <c r="H293" s="6"/>
      <c r="I293" s="18"/>
      <c r="J293" s="6"/>
      <c r="K293" s="6"/>
      <c r="L293" s="6"/>
      <c r="M293" s="6"/>
      <c r="N293" s="6"/>
      <c r="O293" s="25"/>
    </row>
    <row r="294" spans="1:16384">
      <c r="A294" s="34" t="s">
        <v>318</v>
      </c>
      <c r="B294" s="6"/>
      <c r="C294" s="6"/>
      <c r="D294" s="6"/>
      <c r="E294" s="6"/>
      <c r="F294" s="6"/>
      <c r="G294" s="6"/>
      <c r="H294" s="6"/>
      <c r="I294" s="18"/>
      <c r="J294" s="6"/>
      <c r="K294" s="6"/>
      <c r="L294" s="6"/>
      <c r="M294" s="6"/>
      <c r="N294" s="6"/>
      <c r="O294" s="25"/>
    </row>
    <row r="295" spans="1:16384">
      <c r="A295" s="26"/>
      <c r="B295" s="6"/>
      <c r="C295" s="6"/>
      <c r="D295" s="6"/>
      <c r="E295" s="6"/>
      <c r="F295" s="6"/>
      <c r="G295" s="6"/>
      <c r="H295" s="6"/>
      <c r="I295" s="18"/>
      <c r="J295" s="6"/>
      <c r="K295" s="6"/>
      <c r="L295" s="6"/>
      <c r="M295" s="6"/>
      <c r="N295" s="6"/>
      <c r="O295" s="25"/>
    </row>
    <row r="296" spans="1:16384">
      <c r="A296" s="65" t="s">
        <v>139</v>
      </c>
      <c r="B296" s="59"/>
      <c r="C296" s="59"/>
      <c r="D296" s="59"/>
      <c r="E296" s="59"/>
      <c r="F296" s="59"/>
      <c r="G296" s="59"/>
      <c r="H296" s="59"/>
      <c r="I296" s="59"/>
      <c r="J296" s="59"/>
      <c r="K296" s="59"/>
      <c r="L296" s="59"/>
      <c r="M296" s="59"/>
      <c r="N296" s="59"/>
      <c r="O296" s="60"/>
    </row>
    <row r="297" spans="1:16384">
      <c r="A297" s="65"/>
      <c r="B297" s="59" t="s">
        <v>455</v>
      </c>
      <c r="C297" s="59"/>
      <c r="D297" s="59"/>
      <c r="E297" s="59"/>
      <c r="F297" s="59"/>
      <c r="G297" s="59"/>
      <c r="H297" s="59"/>
      <c r="I297" s="59"/>
      <c r="J297" s="59"/>
      <c r="K297" s="59"/>
      <c r="L297" s="59"/>
      <c r="M297" s="59"/>
      <c r="N297" s="59"/>
      <c r="O297" s="60"/>
    </row>
    <row r="298" spans="1:16384">
      <c r="A298" s="65" t="s">
        <v>140</v>
      </c>
      <c r="B298" s="59"/>
      <c r="C298" s="59"/>
      <c r="D298" s="59"/>
      <c r="E298" s="59"/>
      <c r="F298" s="59"/>
      <c r="G298" s="59"/>
      <c r="H298" s="59"/>
      <c r="I298" s="59"/>
      <c r="J298" s="59"/>
      <c r="K298" s="59"/>
      <c r="L298" s="59"/>
      <c r="M298" s="59"/>
      <c r="N298" s="59"/>
      <c r="O298" s="60"/>
    </row>
    <row r="299" spans="1:16384">
      <c r="A299" s="65" t="s">
        <v>195</v>
      </c>
      <c r="B299" s="59"/>
      <c r="C299" s="59"/>
      <c r="D299" s="59"/>
      <c r="E299" s="59"/>
      <c r="F299" s="59"/>
      <c r="G299" s="59"/>
      <c r="H299" s="59"/>
      <c r="I299" s="59"/>
      <c r="J299" s="59"/>
      <c r="K299" s="59"/>
      <c r="L299" s="59"/>
      <c r="M299" s="59"/>
      <c r="N299" s="59"/>
      <c r="O299" s="60"/>
    </row>
    <row r="300" spans="1:16384">
      <c r="A300" s="26"/>
      <c r="B300" s="6"/>
      <c r="C300" s="6"/>
      <c r="D300" s="6"/>
      <c r="E300" s="6"/>
      <c r="F300" s="6"/>
      <c r="G300" s="6"/>
      <c r="H300" s="6"/>
      <c r="I300" s="18"/>
      <c r="J300" s="6"/>
      <c r="K300" s="6"/>
      <c r="L300" s="6"/>
      <c r="M300" s="6"/>
      <c r="N300" s="6"/>
      <c r="O300" s="25"/>
    </row>
    <row r="301" spans="1:16384">
      <c r="A301" s="81"/>
      <c r="B301" s="18"/>
      <c r="C301" s="18"/>
      <c r="D301" s="6"/>
      <c r="E301" s="83" t="s">
        <v>142</v>
      </c>
      <c r="F301" s="18"/>
      <c r="G301" s="18"/>
      <c r="H301" s="18"/>
      <c r="I301" s="18"/>
      <c r="J301" s="18"/>
      <c r="K301" s="6"/>
      <c r="L301" s="6"/>
      <c r="M301" s="6"/>
      <c r="N301" s="6"/>
      <c r="O301" s="25"/>
    </row>
    <row r="302" spans="1:16384" ht="14" thickBot="1">
      <c r="A302" s="119" t="s">
        <v>412</v>
      </c>
      <c r="B302" s="18"/>
      <c r="C302" s="6"/>
      <c r="D302" s="6"/>
      <c r="E302" s="83" t="s">
        <v>143</v>
      </c>
      <c r="F302" s="6" t="s">
        <v>265</v>
      </c>
      <c r="G302" s="74" t="s">
        <v>413</v>
      </c>
      <c r="H302" s="6"/>
      <c r="I302" s="18"/>
      <c r="J302" s="18"/>
      <c r="K302" s="6"/>
      <c r="L302" s="6"/>
      <c r="M302" s="6"/>
      <c r="N302" s="6"/>
      <c r="O302" s="25"/>
    </row>
    <row r="303" spans="1:16384" ht="14" thickBot="1">
      <c r="A303" s="72"/>
      <c r="B303" s="18" t="s">
        <v>258</v>
      </c>
      <c r="C303" s="6"/>
      <c r="D303" s="6"/>
      <c r="E303" s="18"/>
      <c r="F303" s="126"/>
      <c r="G303" s="126"/>
      <c r="H303" s="6"/>
      <c r="I303" s="6"/>
      <c r="J303" s="18" t="s">
        <v>414</v>
      </c>
      <c r="K303" s="6"/>
      <c r="L303" s="6"/>
      <c r="M303" s="6"/>
      <c r="N303" s="6"/>
      <c r="O303" s="25"/>
    </row>
    <row r="304" spans="1:16384" ht="14" thickBot="1">
      <c r="A304" s="72"/>
      <c r="B304" s="18" t="s">
        <v>260</v>
      </c>
      <c r="C304" s="6"/>
      <c r="D304" s="6"/>
      <c r="E304" s="18"/>
      <c r="F304" s="126"/>
      <c r="G304" s="126"/>
      <c r="H304" s="6"/>
      <c r="I304" s="6"/>
      <c r="J304" s="18" t="s">
        <v>274</v>
      </c>
      <c r="K304" s="6"/>
      <c r="L304" s="6"/>
      <c r="M304" s="6"/>
      <c r="N304" s="6"/>
      <c r="O304" s="25"/>
    </row>
    <row r="305" spans="1:15" ht="14" thickBot="1">
      <c r="A305" s="72"/>
      <c r="B305" s="18" t="s">
        <v>262</v>
      </c>
      <c r="C305" s="126"/>
      <c r="D305" s="6"/>
      <c r="E305" s="126"/>
      <c r="F305" s="126"/>
      <c r="G305" s="126"/>
      <c r="H305" s="6"/>
      <c r="I305" s="18"/>
      <c r="J305" s="18"/>
      <c r="K305" s="6"/>
      <c r="L305" s="6"/>
      <c r="M305" s="6"/>
      <c r="N305" s="6"/>
      <c r="O305" s="25"/>
    </row>
    <row r="306" spans="1:15" ht="14" thickBot="1">
      <c r="A306" s="26"/>
      <c r="B306" s="18"/>
      <c r="C306" s="6"/>
      <c r="D306" s="6"/>
      <c r="E306" s="6"/>
      <c r="F306" s="6"/>
      <c r="G306" s="6"/>
      <c r="H306" s="6"/>
      <c r="I306" s="18"/>
      <c r="J306" s="6"/>
      <c r="K306" s="6"/>
      <c r="L306" s="6"/>
      <c r="M306" s="6"/>
      <c r="N306" s="6"/>
      <c r="O306" s="25"/>
    </row>
    <row r="307" spans="1:15" ht="14" thickBot="1">
      <c r="A307" s="26" t="s">
        <v>163</v>
      </c>
      <c r="B307" s="6"/>
      <c r="C307" s="6"/>
      <c r="D307" s="6"/>
      <c r="E307" s="6"/>
      <c r="F307" s="6"/>
      <c r="G307" s="126"/>
      <c r="H307" s="6"/>
      <c r="I307" s="18"/>
      <c r="J307" s="37" t="s">
        <v>121</v>
      </c>
      <c r="K307" s="6"/>
      <c r="L307" s="6"/>
      <c r="M307" s="6"/>
      <c r="N307" s="6"/>
      <c r="O307" s="25"/>
    </row>
    <row r="308" spans="1:15" ht="14" thickBot="1">
      <c r="A308" s="26"/>
      <c r="B308" s="6"/>
      <c r="C308" s="6"/>
      <c r="D308" s="6"/>
      <c r="E308" s="6"/>
      <c r="F308" s="6"/>
      <c r="G308" s="6"/>
      <c r="H308" s="6"/>
      <c r="I308" s="18"/>
      <c r="J308" s="6"/>
      <c r="K308" s="6"/>
      <c r="L308" s="6"/>
      <c r="M308" s="6"/>
      <c r="N308" s="6"/>
      <c r="O308" s="25"/>
    </row>
    <row r="309" spans="1:15" ht="16" thickBot="1">
      <c r="A309" s="140" t="s">
        <v>16</v>
      </c>
      <c r="B309" s="141"/>
      <c r="C309" s="141"/>
      <c r="D309" s="141"/>
      <c r="E309" s="141"/>
      <c r="F309" s="141"/>
      <c r="G309" s="126"/>
      <c r="H309" s="141"/>
      <c r="I309" s="18"/>
      <c r="J309" s="37" t="s">
        <v>17</v>
      </c>
      <c r="K309" s="141"/>
      <c r="L309" s="141"/>
      <c r="M309" s="141"/>
      <c r="N309" s="141"/>
      <c r="O309" s="25"/>
    </row>
    <row r="310" spans="1:15">
      <c r="A310" s="140"/>
      <c r="B310" s="141"/>
      <c r="C310" s="141"/>
      <c r="D310" s="141"/>
      <c r="E310" s="141"/>
      <c r="F310" s="141"/>
      <c r="G310" s="141"/>
      <c r="H310" s="141"/>
      <c r="I310" s="18"/>
      <c r="J310" s="141"/>
      <c r="K310" s="141"/>
      <c r="L310" s="141"/>
      <c r="M310" s="141"/>
      <c r="N310" s="141"/>
      <c r="O310" s="25"/>
    </row>
    <row r="311" spans="1:15">
      <c r="A311" s="38" t="s">
        <v>325</v>
      </c>
      <c r="B311" s="6"/>
      <c r="C311" s="6"/>
      <c r="D311" s="6"/>
      <c r="E311" s="6"/>
      <c r="F311" s="6"/>
      <c r="G311" s="6"/>
      <c r="H311" s="6"/>
      <c r="I311" s="18"/>
      <c r="J311" s="37"/>
      <c r="K311" s="6"/>
      <c r="L311" s="6"/>
      <c r="M311" s="6"/>
      <c r="N311" s="6"/>
      <c r="O311" s="25"/>
    </row>
    <row r="312" spans="1:15" ht="14" thickBot="1">
      <c r="A312" s="26"/>
      <c r="B312" s="6"/>
      <c r="C312" s="6"/>
      <c r="D312" s="6"/>
      <c r="E312" s="6"/>
      <c r="F312" s="6"/>
      <c r="G312" s="6"/>
      <c r="H312" s="6"/>
      <c r="I312" s="18"/>
      <c r="J312" s="6"/>
      <c r="K312" s="6"/>
      <c r="L312" s="6"/>
      <c r="M312" s="6"/>
      <c r="N312" s="6"/>
      <c r="O312" s="25"/>
    </row>
    <row r="313" spans="1:15" ht="14" thickBot="1">
      <c r="A313" s="36" t="s">
        <v>392</v>
      </c>
      <c r="B313" s="6"/>
      <c r="C313" s="6"/>
      <c r="D313" s="6"/>
      <c r="E313" s="6"/>
      <c r="F313" s="6"/>
      <c r="G313" s="19" t="e">
        <f>(-G307+G214)*(1-0.013)^2*G319</f>
        <v>#DIV/0!</v>
      </c>
      <c r="H313" s="6"/>
      <c r="I313" s="18"/>
      <c r="J313" s="6" t="s">
        <v>330</v>
      </c>
      <c r="K313" s="6"/>
      <c r="L313" s="6"/>
      <c r="M313" s="6"/>
      <c r="N313" s="6"/>
      <c r="O313" s="25"/>
    </row>
    <row r="314" spans="1:15">
      <c r="A314" s="26"/>
      <c r="B314" s="6"/>
      <c r="C314" s="6"/>
      <c r="D314" s="6"/>
      <c r="E314" s="6"/>
      <c r="F314" s="6"/>
      <c r="G314" s="6"/>
      <c r="H314" s="6"/>
      <c r="I314" s="6"/>
      <c r="J314" s="6" t="s">
        <v>334</v>
      </c>
      <c r="K314" s="6"/>
      <c r="L314" s="6"/>
      <c r="M314" s="6"/>
      <c r="N314" s="6"/>
      <c r="O314" s="25"/>
    </row>
    <row r="315" spans="1:15">
      <c r="A315" s="140"/>
      <c r="B315" s="141"/>
      <c r="C315" s="141"/>
      <c r="D315" s="141"/>
      <c r="E315" s="141"/>
      <c r="F315" s="141"/>
      <c r="G315" s="141"/>
      <c r="H315" s="141"/>
      <c r="I315" s="141"/>
      <c r="J315" s="141" t="s">
        <v>14</v>
      </c>
      <c r="K315" s="141"/>
      <c r="L315" s="141"/>
      <c r="M315" s="141"/>
      <c r="N315" s="141"/>
      <c r="O315" s="25"/>
    </row>
    <row r="316" spans="1:15" ht="14" thickBot="1">
      <c r="A316" s="140"/>
      <c r="B316" s="141"/>
      <c r="C316" s="141"/>
      <c r="D316" s="141"/>
      <c r="E316" s="141"/>
      <c r="F316" s="141"/>
      <c r="G316" s="141"/>
      <c r="H316" s="141"/>
      <c r="I316" s="141"/>
      <c r="J316" s="141"/>
      <c r="K316" s="141"/>
      <c r="L316" s="141"/>
      <c r="M316" s="141"/>
      <c r="N316" s="141"/>
      <c r="O316" s="25"/>
    </row>
    <row r="317" spans="1:15" ht="14" thickBot="1">
      <c r="A317" s="142" t="s">
        <v>61</v>
      </c>
      <c r="B317" s="141"/>
      <c r="C317" s="141"/>
      <c r="D317" s="141"/>
      <c r="E317" s="141"/>
      <c r="F317" s="141"/>
      <c r="G317" s="19">
        <f>+G207*(1-G73)</f>
        <v>0</v>
      </c>
      <c r="H317" s="141"/>
      <c r="I317" s="18"/>
      <c r="J317" s="141" t="s">
        <v>18</v>
      </c>
      <c r="K317" s="141"/>
      <c r="L317" s="141"/>
      <c r="M317" s="141"/>
      <c r="N317" s="141"/>
      <c r="O317" s="25"/>
    </row>
    <row r="318" spans="1:15" ht="14" thickBot="1">
      <c r="A318" s="140"/>
      <c r="B318" s="141"/>
      <c r="C318" s="141"/>
      <c r="D318" s="141"/>
      <c r="E318" s="141"/>
      <c r="F318" s="141"/>
      <c r="G318" s="141"/>
      <c r="H318" s="141"/>
      <c r="I318" s="18"/>
      <c r="J318" s="141"/>
      <c r="K318" s="141"/>
      <c r="L318" s="141"/>
      <c r="M318" s="141"/>
      <c r="N318" s="141"/>
      <c r="O318" s="25"/>
    </row>
    <row r="319" spans="1:15" ht="14" thickBot="1">
      <c r="A319" s="36" t="s">
        <v>20</v>
      </c>
      <c r="B319" s="141"/>
      <c r="C319" s="141"/>
      <c r="D319" s="141"/>
      <c r="E319" s="141"/>
      <c r="G319" s="19">
        <f>IF(G309&lt;=G317,1,0)</f>
        <v>1</v>
      </c>
      <c r="H319" s="18"/>
      <c r="J319" s="141" t="s">
        <v>19</v>
      </c>
      <c r="K319" s="141"/>
      <c r="L319" s="141"/>
      <c r="M319" s="141"/>
      <c r="N319" s="141"/>
      <c r="O319" s="25"/>
    </row>
    <row r="320" spans="1:15">
      <c r="A320" s="140"/>
      <c r="B320" s="141"/>
      <c r="C320" s="141"/>
      <c r="D320" s="141"/>
      <c r="E320" s="141"/>
      <c r="F320" s="141"/>
      <c r="G320" s="141"/>
      <c r="H320" s="141"/>
      <c r="I320" s="141"/>
      <c r="J320" s="141"/>
      <c r="K320" s="141"/>
      <c r="L320" s="141"/>
      <c r="M320" s="141"/>
      <c r="N320" s="141"/>
      <c r="O320" s="25"/>
    </row>
    <row r="321" spans="1:44">
      <c r="A321" s="27"/>
      <c r="B321" s="28"/>
      <c r="C321" s="28"/>
      <c r="D321" s="28"/>
      <c r="E321" s="28"/>
      <c r="F321" s="28"/>
      <c r="G321" s="28"/>
      <c r="H321" s="28"/>
      <c r="I321" s="28"/>
      <c r="J321" s="28"/>
      <c r="K321" s="28"/>
      <c r="L321" s="28"/>
      <c r="M321" s="28"/>
      <c r="N321" s="28"/>
      <c r="O321" s="30"/>
    </row>
    <row r="322" spans="1:44">
      <c r="A322" s="21"/>
      <c r="B322" s="22"/>
      <c r="C322" s="22"/>
      <c r="D322" s="22"/>
      <c r="E322" s="22"/>
      <c r="F322" s="22"/>
      <c r="G322" s="22"/>
      <c r="H322" s="22"/>
      <c r="I322" s="22"/>
      <c r="J322" s="22"/>
      <c r="K322" s="22"/>
      <c r="L322" s="22"/>
      <c r="M322" s="22"/>
      <c r="N322" s="23"/>
    </row>
    <row r="323" spans="1:44">
      <c r="A323" s="24" t="s">
        <v>254</v>
      </c>
      <c r="B323" s="6"/>
      <c r="C323" s="6"/>
      <c r="D323" s="6"/>
      <c r="E323" s="6"/>
      <c r="F323" s="6"/>
      <c r="G323" s="6"/>
      <c r="H323" s="6"/>
      <c r="I323" s="6"/>
      <c r="J323" s="6"/>
      <c r="K323" s="6"/>
      <c r="L323" s="6"/>
      <c r="M323" s="25"/>
      <c r="N323" s="25"/>
    </row>
    <row r="324" spans="1:44">
      <c r="A324" s="65" t="s">
        <v>447</v>
      </c>
      <c r="B324" s="59"/>
      <c r="C324" s="59"/>
      <c r="D324" s="59"/>
      <c r="E324" s="59"/>
      <c r="F324" s="59"/>
      <c r="G324" s="59"/>
      <c r="H324" s="59"/>
      <c r="I324" s="59"/>
      <c r="J324" s="59"/>
      <c r="K324" s="59"/>
      <c r="L324" s="59"/>
      <c r="M324" s="60"/>
      <c r="N324" s="25"/>
    </row>
    <row r="325" spans="1:44">
      <c r="A325" s="75" t="s">
        <v>444</v>
      </c>
      <c r="B325" s="6"/>
      <c r="C325" s="6"/>
      <c r="D325" s="6"/>
      <c r="E325" s="6"/>
      <c r="F325" s="6"/>
      <c r="G325" s="6"/>
      <c r="H325" s="6"/>
      <c r="I325" s="6"/>
      <c r="J325" s="6"/>
      <c r="K325" s="6"/>
      <c r="L325" s="6"/>
      <c r="M325" s="25"/>
      <c r="N325" s="25"/>
    </row>
    <row r="326" spans="1:44">
      <c r="A326" s="26"/>
      <c r="B326" s="6"/>
      <c r="C326" s="6"/>
      <c r="D326" s="6"/>
      <c r="E326" s="6"/>
      <c r="F326" s="6"/>
      <c r="G326" s="6"/>
      <c r="H326" s="6"/>
      <c r="I326" s="6"/>
      <c r="J326" s="6"/>
      <c r="K326" s="6"/>
      <c r="L326" s="6"/>
      <c r="M326" s="6"/>
      <c r="N326" s="25"/>
    </row>
    <row r="327" spans="1:44">
      <c r="A327" s="66" t="s">
        <v>164</v>
      </c>
      <c r="B327" s="59"/>
      <c r="C327" s="59"/>
      <c r="D327" s="59"/>
      <c r="E327" s="59"/>
      <c r="F327" s="59"/>
      <c r="G327" s="59"/>
      <c r="H327" s="61"/>
      <c r="I327" s="59"/>
      <c r="J327" s="6"/>
      <c r="K327" s="6"/>
      <c r="L327" s="6"/>
      <c r="M327" s="6"/>
      <c r="N327" s="25"/>
    </row>
    <row r="328" spans="1:44">
      <c r="A328" s="26"/>
      <c r="B328" s="6"/>
      <c r="C328" s="6"/>
      <c r="D328" s="6"/>
      <c r="E328" s="6"/>
      <c r="F328" s="6"/>
      <c r="G328" s="6"/>
      <c r="H328" s="6"/>
      <c r="I328" s="6"/>
      <c r="J328" s="6"/>
      <c r="K328" s="6"/>
      <c r="L328" s="6"/>
      <c r="M328" s="6"/>
      <c r="N328" s="25"/>
    </row>
    <row r="329" spans="1:44">
      <c r="A329" s="132"/>
      <c r="B329" s="133"/>
      <c r="C329" s="133"/>
      <c r="D329" s="133"/>
      <c r="E329" s="133"/>
      <c r="F329" s="133"/>
      <c r="G329" s="133"/>
      <c r="H329" s="133"/>
      <c r="I329" s="133"/>
      <c r="J329" s="133"/>
      <c r="K329" s="133"/>
      <c r="L329" s="133"/>
      <c r="M329" s="133"/>
      <c r="N329" s="134"/>
      <c r="O329" s="139"/>
      <c r="P329" s="139"/>
      <c r="Q329" s="139"/>
      <c r="R329" s="139"/>
      <c r="S329" s="139"/>
      <c r="T329" s="139"/>
      <c r="U329" s="139"/>
      <c r="V329" s="139"/>
      <c r="W329" s="139"/>
      <c r="X329" s="139"/>
      <c r="Y329" s="139"/>
      <c r="Z329" s="139"/>
      <c r="AA329" s="139"/>
      <c r="AB329" s="139"/>
      <c r="AC329" s="139"/>
      <c r="AD329" s="139"/>
      <c r="AE329" s="139"/>
      <c r="AF329" s="139"/>
      <c r="AG329" s="139"/>
      <c r="AH329" s="139"/>
      <c r="AI329" s="139"/>
      <c r="AJ329" s="139"/>
      <c r="AK329" s="139"/>
      <c r="AL329" s="139"/>
      <c r="AM329" s="139"/>
      <c r="AN329" s="139"/>
      <c r="AO329" s="139"/>
      <c r="AP329" s="139"/>
      <c r="AQ329" s="139"/>
      <c r="AR329" s="139"/>
    </row>
    <row r="330" spans="1:44">
      <c r="A330" s="132"/>
      <c r="B330" s="133"/>
      <c r="C330" s="133"/>
      <c r="D330" s="133"/>
      <c r="E330" s="133"/>
      <c r="F330" s="133"/>
      <c r="G330" s="133"/>
      <c r="H330" s="133"/>
      <c r="I330" s="133"/>
      <c r="J330" s="133"/>
      <c r="K330" s="133"/>
      <c r="L330" s="133"/>
      <c r="M330" s="133"/>
      <c r="N330" s="134"/>
      <c r="O330" s="139"/>
      <c r="P330" s="139"/>
      <c r="Q330" s="139"/>
      <c r="R330" s="139"/>
      <c r="S330" s="139"/>
      <c r="T330" s="139"/>
      <c r="U330" s="139"/>
      <c r="V330" s="139"/>
      <c r="W330" s="139"/>
      <c r="X330" s="139"/>
      <c r="Y330" s="139"/>
      <c r="Z330" s="139"/>
      <c r="AA330" s="139"/>
      <c r="AB330" s="139"/>
      <c r="AC330" s="139"/>
      <c r="AD330" s="139"/>
      <c r="AE330" s="139"/>
      <c r="AF330" s="139"/>
      <c r="AG330" s="139"/>
      <c r="AH330" s="139"/>
      <c r="AI330" s="139"/>
      <c r="AJ330" s="139"/>
      <c r="AK330" s="139"/>
      <c r="AL330" s="139"/>
      <c r="AM330" s="139"/>
      <c r="AN330" s="139"/>
      <c r="AO330" s="139"/>
      <c r="AP330" s="139"/>
      <c r="AQ330" s="139"/>
      <c r="AR330" s="139"/>
    </row>
    <row r="331" spans="1:44">
      <c r="A331" s="132"/>
      <c r="B331" s="133"/>
      <c r="C331" s="133"/>
      <c r="D331" s="133"/>
      <c r="E331" s="133"/>
      <c r="F331" s="133"/>
      <c r="G331" s="133"/>
      <c r="H331" s="133"/>
      <c r="I331" s="133"/>
      <c r="J331" s="133"/>
      <c r="K331" s="133"/>
      <c r="L331" s="133"/>
      <c r="M331" s="133"/>
      <c r="N331" s="134"/>
      <c r="O331" s="139"/>
      <c r="P331" s="139"/>
      <c r="Q331" s="139"/>
      <c r="R331" s="139"/>
      <c r="S331" s="139"/>
      <c r="T331" s="139"/>
      <c r="U331" s="139"/>
      <c r="V331" s="139"/>
      <c r="W331" s="139"/>
      <c r="X331" s="139"/>
      <c r="Y331" s="139"/>
      <c r="Z331" s="139"/>
      <c r="AA331" s="139"/>
      <c r="AB331" s="139"/>
      <c r="AC331" s="139"/>
      <c r="AD331" s="139"/>
      <c r="AE331" s="139"/>
      <c r="AF331" s="139"/>
      <c r="AG331" s="139"/>
      <c r="AH331" s="139"/>
      <c r="AI331" s="139"/>
      <c r="AJ331" s="139"/>
      <c r="AK331" s="139"/>
      <c r="AL331" s="139"/>
      <c r="AM331" s="139"/>
      <c r="AN331" s="139"/>
      <c r="AO331" s="139"/>
      <c r="AP331" s="139"/>
      <c r="AQ331" s="139"/>
      <c r="AR331" s="139"/>
    </row>
    <row r="332" spans="1:44">
      <c r="A332" s="132"/>
      <c r="B332" s="133"/>
      <c r="C332" s="133"/>
      <c r="D332" s="133"/>
      <c r="E332" s="133"/>
      <c r="F332" s="133"/>
      <c r="G332" s="133"/>
      <c r="H332" s="133"/>
      <c r="I332" s="133"/>
      <c r="J332" s="133"/>
      <c r="K332" s="133"/>
      <c r="L332" s="133"/>
      <c r="M332" s="133"/>
      <c r="N332" s="134"/>
      <c r="O332" s="139"/>
      <c r="P332" s="139"/>
      <c r="Q332" s="139"/>
      <c r="R332" s="139"/>
      <c r="S332" s="139"/>
      <c r="T332" s="139"/>
      <c r="U332" s="139"/>
      <c r="V332" s="139"/>
      <c r="W332" s="139"/>
      <c r="X332" s="139"/>
      <c r="Y332" s="139"/>
      <c r="Z332" s="139"/>
      <c r="AA332" s="139"/>
      <c r="AB332" s="139"/>
      <c r="AC332" s="139"/>
      <c r="AD332" s="139"/>
      <c r="AE332" s="139"/>
      <c r="AF332" s="139"/>
      <c r="AG332" s="139"/>
      <c r="AH332" s="139"/>
      <c r="AI332" s="139"/>
      <c r="AJ332" s="139"/>
      <c r="AK332" s="139"/>
      <c r="AL332" s="139"/>
      <c r="AM332" s="139"/>
      <c r="AN332" s="139"/>
      <c r="AO332" s="139"/>
      <c r="AP332" s="139"/>
      <c r="AQ332" s="139"/>
      <c r="AR332" s="139"/>
    </row>
    <row r="333" spans="1:44">
      <c r="A333" s="132"/>
      <c r="B333" s="133"/>
      <c r="C333" s="133"/>
      <c r="D333" s="133"/>
      <c r="E333" s="133"/>
      <c r="F333" s="133"/>
      <c r="G333" s="133"/>
      <c r="H333" s="133"/>
      <c r="I333" s="133"/>
      <c r="J333" s="133"/>
      <c r="K333" s="133"/>
      <c r="L333" s="133"/>
      <c r="M333" s="133"/>
      <c r="N333" s="134"/>
      <c r="O333" s="139"/>
      <c r="P333" s="139"/>
      <c r="Q333" s="139"/>
      <c r="R333" s="139"/>
      <c r="S333" s="139"/>
      <c r="T333" s="139"/>
      <c r="U333" s="139"/>
      <c r="V333" s="139"/>
      <c r="W333" s="139"/>
      <c r="X333" s="139"/>
      <c r="Y333" s="139"/>
      <c r="Z333" s="139"/>
      <c r="AA333" s="139"/>
      <c r="AB333" s="139"/>
      <c r="AC333" s="139"/>
      <c r="AD333" s="139"/>
      <c r="AE333" s="139"/>
      <c r="AF333" s="139"/>
      <c r="AG333" s="139"/>
      <c r="AH333" s="139"/>
      <c r="AI333" s="139"/>
      <c r="AJ333" s="139"/>
      <c r="AK333" s="139"/>
      <c r="AL333" s="139"/>
      <c r="AM333" s="139"/>
      <c r="AN333" s="139"/>
      <c r="AO333" s="139"/>
      <c r="AP333" s="139"/>
      <c r="AQ333" s="139"/>
      <c r="AR333" s="139"/>
    </row>
    <row r="334" spans="1:44">
      <c r="A334" s="132"/>
      <c r="B334" s="133"/>
      <c r="C334" s="133"/>
      <c r="D334" s="133"/>
      <c r="E334" s="133"/>
      <c r="F334" s="133"/>
      <c r="G334" s="133"/>
      <c r="H334" s="133"/>
      <c r="I334" s="133"/>
      <c r="J334" s="133"/>
      <c r="K334" s="133"/>
      <c r="L334" s="133"/>
      <c r="M334" s="133"/>
      <c r="N334" s="134"/>
      <c r="O334" s="139"/>
      <c r="P334" s="139"/>
      <c r="Q334" s="139"/>
      <c r="R334" s="139"/>
      <c r="S334" s="139"/>
      <c r="T334" s="139"/>
      <c r="U334" s="139"/>
      <c r="V334" s="139"/>
      <c r="W334" s="139"/>
      <c r="X334" s="139"/>
      <c r="Y334" s="139"/>
      <c r="Z334" s="139"/>
      <c r="AA334" s="139"/>
      <c r="AB334" s="139"/>
      <c r="AC334" s="139"/>
      <c r="AD334" s="139"/>
      <c r="AE334" s="139"/>
      <c r="AF334" s="139"/>
      <c r="AG334" s="139"/>
      <c r="AH334" s="139"/>
      <c r="AI334" s="139"/>
      <c r="AJ334" s="139"/>
      <c r="AK334" s="139"/>
      <c r="AL334" s="139"/>
      <c r="AM334" s="139"/>
      <c r="AN334" s="139"/>
      <c r="AO334" s="139"/>
      <c r="AP334" s="139"/>
      <c r="AQ334" s="139"/>
      <c r="AR334" s="139"/>
    </row>
    <row r="335" spans="1:44">
      <c r="A335" s="132"/>
      <c r="B335" s="133"/>
      <c r="C335" s="133"/>
      <c r="D335" s="133"/>
      <c r="E335" s="133"/>
      <c r="F335" s="133"/>
      <c r="G335" s="133"/>
      <c r="H335" s="133"/>
      <c r="I335" s="133"/>
      <c r="J335" s="133"/>
      <c r="K335" s="133"/>
      <c r="L335" s="133"/>
      <c r="M335" s="133"/>
      <c r="N335" s="134"/>
      <c r="O335" s="139"/>
      <c r="P335" s="139"/>
      <c r="Q335" s="139"/>
      <c r="R335" s="139"/>
      <c r="S335" s="139"/>
      <c r="T335" s="139"/>
      <c r="U335" s="139"/>
      <c r="V335" s="139"/>
      <c r="W335" s="139"/>
      <c r="X335" s="139"/>
      <c r="Y335" s="139"/>
      <c r="Z335" s="139"/>
      <c r="AA335" s="139"/>
      <c r="AB335" s="139"/>
      <c r="AC335" s="139"/>
      <c r="AD335" s="139"/>
      <c r="AE335" s="139"/>
      <c r="AF335" s="139"/>
      <c r="AG335" s="139"/>
      <c r="AH335" s="139"/>
      <c r="AI335" s="139"/>
      <c r="AJ335" s="139"/>
      <c r="AK335" s="139"/>
      <c r="AL335" s="139"/>
      <c r="AM335" s="139"/>
      <c r="AN335" s="139"/>
      <c r="AO335" s="139"/>
      <c r="AP335" s="139"/>
      <c r="AQ335" s="139"/>
      <c r="AR335" s="139"/>
    </row>
    <row r="336" spans="1:44">
      <c r="A336" s="132"/>
      <c r="B336" s="133"/>
      <c r="C336" s="133"/>
      <c r="D336" s="133"/>
      <c r="E336" s="133"/>
      <c r="F336" s="133"/>
      <c r="G336" s="133"/>
      <c r="H336" s="133"/>
      <c r="I336" s="133"/>
      <c r="J336" s="133"/>
      <c r="K336" s="133"/>
      <c r="L336" s="133"/>
      <c r="M336" s="133"/>
      <c r="N336" s="134"/>
      <c r="O336" s="139"/>
      <c r="P336" s="139"/>
      <c r="Q336" s="139"/>
      <c r="R336" s="139"/>
      <c r="S336" s="139"/>
      <c r="T336" s="139"/>
      <c r="U336" s="139"/>
      <c r="V336" s="139"/>
      <c r="W336" s="139"/>
      <c r="X336" s="139"/>
      <c r="Y336" s="139"/>
      <c r="Z336" s="139"/>
      <c r="AA336" s="139"/>
      <c r="AB336" s="139"/>
      <c r="AC336" s="139"/>
      <c r="AD336" s="139"/>
      <c r="AE336" s="139"/>
      <c r="AF336" s="139"/>
      <c r="AG336" s="139"/>
      <c r="AH336" s="139"/>
      <c r="AI336" s="139"/>
      <c r="AJ336" s="139"/>
      <c r="AK336" s="139"/>
      <c r="AL336" s="139"/>
      <c r="AM336" s="139"/>
      <c r="AN336" s="139"/>
      <c r="AO336" s="139"/>
      <c r="AP336" s="139"/>
      <c r="AQ336" s="139"/>
      <c r="AR336" s="139"/>
    </row>
    <row r="337" spans="1:44">
      <c r="A337" s="132"/>
      <c r="B337" s="133"/>
      <c r="C337" s="133"/>
      <c r="D337" s="133"/>
      <c r="E337" s="133"/>
      <c r="F337" s="133"/>
      <c r="G337" s="133"/>
      <c r="H337" s="133"/>
      <c r="I337" s="133"/>
      <c r="J337" s="133"/>
      <c r="K337" s="133"/>
      <c r="L337" s="133"/>
      <c r="M337" s="133"/>
      <c r="N337" s="134"/>
      <c r="O337" s="139"/>
      <c r="P337" s="139"/>
      <c r="Q337" s="139"/>
      <c r="R337" s="139"/>
      <c r="S337" s="139"/>
      <c r="T337" s="139"/>
      <c r="U337" s="139"/>
      <c r="V337" s="139"/>
      <c r="W337" s="139"/>
      <c r="X337" s="139"/>
      <c r="Y337" s="139"/>
      <c r="Z337" s="139"/>
      <c r="AA337" s="139"/>
      <c r="AB337" s="139"/>
      <c r="AC337" s="139"/>
      <c r="AD337" s="139"/>
      <c r="AE337" s="139"/>
      <c r="AF337" s="139"/>
      <c r="AG337" s="139"/>
      <c r="AH337" s="139"/>
      <c r="AI337" s="139"/>
      <c r="AJ337" s="139"/>
      <c r="AK337" s="139"/>
      <c r="AL337" s="139"/>
      <c r="AM337" s="139"/>
      <c r="AN337" s="139"/>
      <c r="AO337" s="139"/>
      <c r="AP337" s="139"/>
      <c r="AQ337" s="139"/>
      <c r="AR337" s="139"/>
    </row>
    <row r="338" spans="1:44">
      <c r="A338" s="132"/>
      <c r="B338" s="133"/>
      <c r="C338" s="133"/>
      <c r="D338" s="133"/>
      <c r="E338" s="133"/>
      <c r="F338" s="133"/>
      <c r="G338" s="133"/>
      <c r="H338" s="133"/>
      <c r="I338" s="133"/>
      <c r="J338" s="133"/>
      <c r="K338" s="133"/>
      <c r="L338" s="133"/>
      <c r="M338" s="133"/>
      <c r="N338" s="134"/>
      <c r="O338" s="139"/>
      <c r="P338" s="139"/>
      <c r="Q338" s="139"/>
      <c r="R338" s="139"/>
      <c r="S338" s="139"/>
      <c r="T338" s="139"/>
      <c r="U338" s="139"/>
      <c r="V338" s="139"/>
      <c r="W338" s="139"/>
      <c r="X338" s="139"/>
      <c r="Y338" s="139"/>
      <c r="Z338" s="139"/>
      <c r="AA338" s="139"/>
      <c r="AB338" s="139"/>
      <c r="AC338" s="139"/>
      <c r="AD338" s="139"/>
      <c r="AE338" s="139"/>
      <c r="AF338" s="139"/>
      <c r="AG338" s="139"/>
      <c r="AH338" s="139"/>
      <c r="AI338" s="139"/>
      <c r="AJ338" s="139"/>
      <c r="AK338" s="139"/>
      <c r="AL338" s="139"/>
      <c r="AM338" s="139"/>
      <c r="AN338" s="139"/>
      <c r="AO338" s="139"/>
      <c r="AP338" s="139"/>
      <c r="AQ338" s="139"/>
      <c r="AR338" s="139"/>
    </row>
    <row r="339" spans="1:44">
      <c r="A339" s="132"/>
      <c r="B339" s="133"/>
      <c r="C339" s="133"/>
      <c r="D339" s="133"/>
      <c r="E339" s="133"/>
      <c r="F339" s="133"/>
      <c r="G339" s="133"/>
      <c r="H339" s="133"/>
      <c r="I339" s="133"/>
      <c r="J339" s="133"/>
      <c r="K339" s="133"/>
      <c r="L339" s="133"/>
      <c r="M339" s="133"/>
      <c r="N339" s="134"/>
      <c r="O339" s="139"/>
      <c r="P339" s="139"/>
      <c r="Q339" s="139"/>
      <c r="R339" s="139"/>
      <c r="S339" s="139"/>
      <c r="T339" s="139"/>
      <c r="U339" s="139"/>
      <c r="V339" s="139"/>
      <c r="W339" s="139"/>
      <c r="X339" s="139"/>
      <c r="Y339" s="139"/>
      <c r="Z339" s="139"/>
      <c r="AA339" s="139"/>
      <c r="AB339" s="139"/>
      <c r="AC339" s="139"/>
      <c r="AD339" s="139"/>
      <c r="AE339" s="139"/>
      <c r="AF339" s="139"/>
      <c r="AG339" s="139"/>
      <c r="AH339" s="139"/>
      <c r="AI339" s="139"/>
      <c r="AJ339" s="139"/>
      <c r="AK339" s="139"/>
      <c r="AL339" s="139"/>
      <c r="AM339" s="139"/>
      <c r="AN339" s="139"/>
      <c r="AO339" s="139"/>
      <c r="AP339" s="139"/>
      <c r="AQ339" s="139"/>
      <c r="AR339" s="139"/>
    </row>
    <row r="340" spans="1:44">
      <c r="A340" s="132"/>
      <c r="B340" s="133"/>
      <c r="C340" s="133"/>
      <c r="D340" s="133"/>
      <c r="E340" s="133"/>
      <c r="F340" s="133"/>
      <c r="G340" s="133"/>
      <c r="H340" s="133"/>
      <c r="I340" s="133"/>
      <c r="J340" s="133"/>
      <c r="K340" s="133"/>
      <c r="L340" s="133"/>
      <c r="M340" s="133"/>
      <c r="N340" s="134"/>
      <c r="O340" s="139"/>
      <c r="P340" s="139"/>
      <c r="Q340" s="139"/>
      <c r="R340" s="139"/>
      <c r="S340" s="139"/>
      <c r="T340" s="139"/>
      <c r="U340" s="139"/>
      <c r="V340" s="139"/>
      <c r="W340" s="139"/>
      <c r="X340" s="139"/>
      <c r="Y340" s="139"/>
      <c r="Z340" s="139"/>
      <c r="AA340" s="139"/>
      <c r="AB340" s="139"/>
      <c r="AC340" s="139"/>
      <c r="AD340" s="139"/>
      <c r="AE340" s="139"/>
      <c r="AF340" s="139"/>
      <c r="AG340" s="139"/>
      <c r="AH340" s="139"/>
      <c r="AI340" s="139"/>
      <c r="AJ340" s="139"/>
      <c r="AK340" s="139"/>
      <c r="AL340" s="139"/>
      <c r="AM340" s="139"/>
      <c r="AN340" s="139"/>
      <c r="AO340" s="139"/>
      <c r="AP340" s="139"/>
      <c r="AQ340" s="139"/>
      <c r="AR340" s="139"/>
    </row>
    <row r="341" spans="1:44">
      <c r="A341" s="132"/>
      <c r="B341" s="133"/>
      <c r="C341" s="133"/>
      <c r="D341" s="133"/>
      <c r="E341" s="133"/>
      <c r="F341" s="133"/>
      <c r="G341" s="133"/>
      <c r="H341" s="133"/>
      <c r="I341" s="133"/>
      <c r="J341" s="133"/>
      <c r="K341" s="133"/>
      <c r="L341" s="133"/>
      <c r="M341" s="133"/>
      <c r="N341" s="134"/>
      <c r="O341" s="139"/>
      <c r="P341" s="139"/>
      <c r="Q341" s="139"/>
      <c r="R341" s="139"/>
      <c r="S341" s="139"/>
      <c r="T341" s="139"/>
      <c r="U341" s="139"/>
      <c r="V341" s="139"/>
      <c r="W341" s="139"/>
      <c r="X341" s="139"/>
      <c r="Y341" s="139"/>
      <c r="Z341" s="139"/>
      <c r="AA341" s="139"/>
      <c r="AB341" s="139"/>
      <c r="AC341" s="139"/>
      <c r="AD341" s="139"/>
      <c r="AE341" s="139"/>
      <c r="AF341" s="139"/>
      <c r="AG341" s="139"/>
      <c r="AH341" s="139"/>
      <c r="AI341" s="139"/>
      <c r="AJ341" s="139"/>
      <c r="AK341" s="139"/>
      <c r="AL341" s="139"/>
      <c r="AM341" s="139"/>
      <c r="AN341" s="139"/>
      <c r="AO341" s="139"/>
      <c r="AP341" s="139"/>
      <c r="AQ341" s="139"/>
      <c r="AR341" s="139"/>
    </row>
    <row r="342" spans="1:44">
      <c r="A342" s="132"/>
      <c r="B342" s="133"/>
      <c r="C342" s="133"/>
      <c r="D342" s="133"/>
      <c r="E342" s="133"/>
      <c r="F342" s="133"/>
      <c r="G342" s="133"/>
      <c r="H342" s="133"/>
      <c r="I342" s="133"/>
      <c r="J342" s="133"/>
      <c r="K342" s="133"/>
      <c r="L342" s="133"/>
      <c r="M342" s="133"/>
      <c r="N342" s="134"/>
      <c r="O342" s="139"/>
      <c r="P342" s="139"/>
      <c r="Q342" s="139"/>
      <c r="R342" s="139"/>
      <c r="S342" s="139"/>
      <c r="T342" s="139"/>
      <c r="U342" s="139"/>
      <c r="V342" s="139"/>
      <c r="W342" s="139"/>
      <c r="X342" s="139"/>
      <c r="Y342" s="139"/>
      <c r="Z342" s="139"/>
      <c r="AA342" s="139"/>
      <c r="AB342" s="139"/>
      <c r="AC342" s="139"/>
      <c r="AD342" s="139"/>
      <c r="AE342" s="139"/>
      <c r="AF342" s="139"/>
      <c r="AG342" s="139"/>
      <c r="AH342" s="139"/>
      <c r="AI342" s="139"/>
      <c r="AJ342" s="139"/>
      <c r="AK342" s="139"/>
      <c r="AL342" s="139"/>
      <c r="AM342" s="139"/>
      <c r="AN342" s="139"/>
      <c r="AO342" s="139"/>
      <c r="AP342" s="139"/>
      <c r="AQ342" s="139"/>
      <c r="AR342" s="139"/>
    </row>
    <row r="343" spans="1:44">
      <c r="A343" s="132"/>
      <c r="B343" s="133"/>
      <c r="C343" s="133"/>
      <c r="D343" s="133"/>
      <c r="E343" s="133"/>
      <c r="F343" s="133"/>
      <c r="G343" s="133"/>
      <c r="H343" s="133"/>
      <c r="I343" s="133"/>
      <c r="J343" s="133"/>
      <c r="K343" s="133"/>
      <c r="L343" s="133"/>
      <c r="M343" s="133"/>
      <c r="N343" s="134"/>
      <c r="O343" s="139"/>
      <c r="P343" s="139"/>
      <c r="Q343" s="139"/>
      <c r="R343" s="139"/>
      <c r="S343" s="139"/>
      <c r="T343" s="139"/>
      <c r="U343" s="139"/>
      <c r="V343" s="139"/>
      <c r="W343" s="139"/>
      <c r="X343" s="139"/>
      <c r="Y343" s="139"/>
      <c r="Z343" s="139"/>
      <c r="AA343" s="139"/>
      <c r="AB343" s="139"/>
      <c r="AC343" s="139"/>
      <c r="AD343" s="139"/>
      <c r="AE343" s="139"/>
      <c r="AF343" s="139"/>
      <c r="AG343" s="139"/>
      <c r="AH343" s="139"/>
      <c r="AI343" s="139"/>
      <c r="AJ343" s="139"/>
      <c r="AK343" s="139"/>
      <c r="AL343" s="139"/>
      <c r="AM343" s="139"/>
      <c r="AN343" s="139"/>
      <c r="AO343" s="139"/>
      <c r="AP343" s="139"/>
      <c r="AQ343" s="139"/>
      <c r="AR343" s="139"/>
    </row>
    <row r="344" spans="1:44">
      <c r="A344" s="132"/>
      <c r="B344" s="133"/>
      <c r="C344" s="133"/>
      <c r="D344" s="133"/>
      <c r="E344" s="133"/>
      <c r="F344" s="133"/>
      <c r="G344" s="133"/>
      <c r="H344" s="133"/>
      <c r="I344" s="133"/>
      <c r="J344" s="133"/>
      <c r="K344" s="133"/>
      <c r="L344" s="133"/>
      <c r="M344" s="133"/>
      <c r="N344" s="134"/>
      <c r="O344" s="139"/>
      <c r="P344" s="139"/>
      <c r="Q344" s="139"/>
      <c r="R344" s="139"/>
      <c r="S344" s="139"/>
      <c r="T344" s="139"/>
      <c r="U344" s="139"/>
      <c r="V344" s="139"/>
      <c r="W344" s="139"/>
      <c r="X344" s="139"/>
      <c r="Y344" s="139"/>
      <c r="Z344" s="139"/>
      <c r="AA344" s="139"/>
      <c r="AB344" s="139"/>
      <c r="AC344" s="139"/>
      <c r="AD344" s="139"/>
      <c r="AE344" s="139"/>
      <c r="AF344" s="139"/>
      <c r="AG344" s="139"/>
      <c r="AH344" s="139"/>
      <c r="AI344" s="139"/>
      <c r="AJ344" s="139"/>
      <c r="AK344" s="139"/>
      <c r="AL344" s="139"/>
      <c r="AM344" s="139"/>
      <c r="AN344" s="139"/>
      <c r="AO344" s="139"/>
      <c r="AP344" s="139"/>
      <c r="AQ344" s="139"/>
      <c r="AR344" s="139"/>
    </row>
    <row r="345" spans="1:44">
      <c r="A345" s="132"/>
      <c r="B345" s="133"/>
      <c r="C345" s="133"/>
      <c r="D345" s="133"/>
      <c r="E345" s="133"/>
      <c r="F345" s="133"/>
      <c r="G345" s="133"/>
      <c r="H345" s="133"/>
      <c r="I345" s="133"/>
      <c r="J345" s="133"/>
      <c r="K345" s="133"/>
      <c r="L345" s="133"/>
      <c r="M345" s="133"/>
      <c r="N345" s="134"/>
      <c r="O345" s="139"/>
      <c r="P345" s="139"/>
      <c r="Q345" s="139"/>
      <c r="R345" s="139"/>
      <c r="S345" s="139"/>
      <c r="T345" s="139"/>
      <c r="U345" s="139"/>
      <c r="V345" s="139"/>
      <c r="W345" s="139"/>
      <c r="X345" s="139"/>
      <c r="Y345" s="139"/>
      <c r="Z345" s="139"/>
      <c r="AA345" s="139"/>
      <c r="AB345" s="139"/>
      <c r="AC345" s="139"/>
      <c r="AD345" s="139"/>
      <c r="AE345" s="139"/>
      <c r="AF345" s="139"/>
      <c r="AG345" s="139"/>
      <c r="AH345" s="139"/>
      <c r="AI345" s="139"/>
      <c r="AJ345" s="139"/>
      <c r="AK345" s="139"/>
      <c r="AL345" s="139"/>
      <c r="AM345" s="139"/>
      <c r="AN345" s="139"/>
      <c r="AO345" s="139"/>
      <c r="AP345" s="139"/>
      <c r="AQ345" s="139"/>
      <c r="AR345" s="139"/>
    </row>
    <row r="346" spans="1:44">
      <c r="A346" s="132"/>
      <c r="B346" s="133"/>
      <c r="C346" s="133"/>
      <c r="D346" s="133"/>
      <c r="E346" s="133"/>
      <c r="F346" s="133"/>
      <c r="G346" s="133"/>
      <c r="H346" s="133"/>
      <c r="I346" s="133"/>
      <c r="J346" s="133"/>
      <c r="K346" s="133"/>
      <c r="L346" s="133"/>
      <c r="M346" s="133"/>
      <c r="N346" s="134"/>
      <c r="O346" s="139"/>
      <c r="P346" s="139"/>
      <c r="Q346" s="139"/>
      <c r="R346" s="139"/>
      <c r="S346" s="139"/>
      <c r="T346" s="139"/>
      <c r="U346" s="139"/>
      <c r="V346" s="139"/>
      <c r="W346" s="139"/>
      <c r="X346" s="139"/>
      <c r="Y346" s="139"/>
      <c r="Z346" s="139"/>
      <c r="AA346" s="139"/>
      <c r="AB346" s="139"/>
      <c r="AC346" s="139"/>
      <c r="AD346" s="139"/>
      <c r="AE346" s="139"/>
      <c r="AF346" s="139"/>
      <c r="AG346" s="139"/>
      <c r="AH346" s="139"/>
      <c r="AI346" s="139"/>
      <c r="AJ346" s="139"/>
      <c r="AK346" s="139"/>
      <c r="AL346" s="139"/>
      <c r="AM346" s="139"/>
      <c r="AN346" s="139"/>
      <c r="AO346" s="139"/>
      <c r="AP346" s="139"/>
      <c r="AQ346" s="139"/>
      <c r="AR346" s="139"/>
    </row>
    <row r="347" spans="1:44">
      <c r="A347" s="132"/>
      <c r="B347" s="133"/>
      <c r="C347" s="133"/>
      <c r="D347" s="133"/>
      <c r="E347" s="133"/>
      <c r="F347" s="133"/>
      <c r="G347" s="133"/>
      <c r="H347" s="133"/>
      <c r="I347" s="133"/>
      <c r="J347" s="133"/>
      <c r="K347" s="133"/>
      <c r="L347" s="133"/>
      <c r="M347" s="133"/>
      <c r="N347" s="134"/>
      <c r="O347" s="139"/>
      <c r="P347" s="139"/>
      <c r="Q347" s="139"/>
      <c r="R347" s="139"/>
      <c r="S347" s="139"/>
      <c r="T347" s="139"/>
      <c r="U347" s="139"/>
      <c r="V347" s="139"/>
      <c r="W347" s="139"/>
      <c r="X347" s="139"/>
      <c r="Y347" s="139"/>
      <c r="Z347" s="139"/>
      <c r="AA347" s="139"/>
      <c r="AB347" s="139"/>
      <c r="AC347" s="139"/>
      <c r="AD347" s="139"/>
      <c r="AE347" s="139"/>
      <c r="AF347" s="139"/>
      <c r="AG347" s="139"/>
      <c r="AH347" s="139"/>
      <c r="AI347" s="139"/>
      <c r="AJ347" s="139"/>
      <c r="AK347" s="139"/>
      <c r="AL347" s="139"/>
      <c r="AM347" s="139"/>
      <c r="AN347" s="139"/>
      <c r="AO347" s="139"/>
      <c r="AP347" s="139"/>
      <c r="AQ347" s="139"/>
      <c r="AR347" s="139"/>
    </row>
    <row r="348" spans="1:44">
      <c r="A348" s="132"/>
      <c r="B348" s="133"/>
      <c r="C348" s="133"/>
      <c r="D348" s="133"/>
      <c r="E348" s="133"/>
      <c r="F348" s="133"/>
      <c r="G348" s="133"/>
      <c r="H348" s="133"/>
      <c r="I348" s="133"/>
      <c r="J348" s="133"/>
      <c r="K348" s="133"/>
      <c r="L348" s="133"/>
      <c r="M348" s="133"/>
      <c r="N348" s="134"/>
      <c r="O348" s="139"/>
      <c r="P348" s="139"/>
      <c r="Q348" s="139"/>
      <c r="R348" s="139"/>
      <c r="S348" s="139"/>
      <c r="T348" s="139"/>
      <c r="U348" s="139"/>
      <c r="V348" s="139"/>
      <c r="W348" s="139"/>
      <c r="X348" s="139"/>
      <c r="Y348" s="139"/>
      <c r="Z348" s="139"/>
      <c r="AA348" s="139"/>
      <c r="AB348" s="139"/>
      <c r="AC348" s="139"/>
      <c r="AD348" s="139"/>
      <c r="AE348" s="139"/>
      <c r="AF348" s="139"/>
      <c r="AG348" s="139"/>
      <c r="AH348" s="139"/>
      <c r="AI348" s="139"/>
      <c r="AJ348" s="139"/>
      <c r="AK348" s="139"/>
      <c r="AL348" s="139"/>
      <c r="AM348" s="139"/>
      <c r="AN348" s="139"/>
      <c r="AO348" s="139"/>
      <c r="AP348" s="139"/>
      <c r="AQ348" s="139"/>
      <c r="AR348" s="139"/>
    </row>
    <row r="349" spans="1:44">
      <c r="A349" s="132"/>
      <c r="B349" s="133"/>
      <c r="C349" s="133"/>
      <c r="D349" s="133"/>
      <c r="E349" s="133"/>
      <c r="F349" s="133"/>
      <c r="G349" s="133"/>
      <c r="H349" s="133"/>
      <c r="I349" s="133"/>
      <c r="J349" s="133"/>
      <c r="K349" s="133"/>
      <c r="L349" s="133"/>
      <c r="M349" s="133"/>
      <c r="N349" s="134"/>
      <c r="O349" s="139"/>
      <c r="P349" s="139"/>
      <c r="Q349" s="139"/>
      <c r="R349" s="139"/>
      <c r="S349" s="139"/>
      <c r="T349" s="139"/>
      <c r="U349" s="139"/>
      <c r="V349" s="139"/>
      <c r="W349" s="139"/>
      <c r="X349" s="139"/>
      <c r="Y349" s="139"/>
      <c r="Z349" s="139"/>
      <c r="AA349" s="139"/>
      <c r="AB349" s="139"/>
      <c r="AC349" s="139"/>
      <c r="AD349" s="139"/>
      <c r="AE349" s="139"/>
      <c r="AF349" s="139"/>
      <c r="AG349" s="139"/>
      <c r="AH349" s="139"/>
      <c r="AI349" s="139"/>
      <c r="AJ349" s="139"/>
      <c r="AK349" s="139"/>
      <c r="AL349" s="139"/>
      <c r="AM349" s="139"/>
      <c r="AN349" s="139"/>
      <c r="AO349" s="139"/>
      <c r="AP349" s="139"/>
      <c r="AQ349" s="139"/>
      <c r="AR349" s="139"/>
    </row>
    <row r="350" spans="1:44">
      <c r="A350" s="132"/>
      <c r="B350" s="133"/>
      <c r="C350" s="133"/>
      <c r="D350" s="133"/>
      <c r="E350" s="133"/>
      <c r="F350" s="133"/>
      <c r="G350" s="133"/>
      <c r="H350" s="133"/>
      <c r="I350" s="133"/>
      <c r="J350" s="133"/>
      <c r="K350" s="133"/>
      <c r="L350" s="133"/>
      <c r="M350" s="133"/>
      <c r="N350" s="134"/>
      <c r="O350" s="139"/>
      <c r="P350" s="139"/>
      <c r="Q350" s="139"/>
      <c r="R350" s="139"/>
      <c r="S350" s="139"/>
      <c r="T350" s="139"/>
      <c r="U350" s="139"/>
      <c r="V350" s="139"/>
      <c r="W350" s="139"/>
      <c r="X350" s="139"/>
      <c r="Y350" s="139"/>
      <c r="Z350" s="139"/>
      <c r="AA350" s="139"/>
      <c r="AB350" s="139"/>
      <c r="AC350" s="139"/>
      <c r="AD350" s="139"/>
      <c r="AE350" s="139"/>
      <c r="AF350" s="139"/>
      <c r="AG350" s="139"/>
      <c r="AH350" s="139"/>
      <c r="AI350" s="139"/>
      <c r="AJ350" s="139"/>
      <c r="AK350" s="139"/>
      <c r="AL350" s="139"/>
      <c r="AM350" s="139"/>
      <c r="AN350" s="139"/>
      <c r="AO350" s="139"/>
      <c r="AP350" s="139"/>
      <c r="AQ350" s="139"/>
      <c r="AR350" s="139"/>
    </row>
    <row r="351" spans="1:44">
      <c r="A351" s="132"/>
      <c r="B351" s="133"/>
      <c r="C351" s="133"/>
      <c r="D351" s="133"/>
      <c r="E351" s="133"/>
      <c r="F351" s="133"/>
      <c r="G351" s="133"/>
      <c r="H351" s="133"/>
      <c r="I351" s="133"/>
      <c r="J351" s="133"/>
      <c r="K351" s="133"/>
      <c r="L351" s="133"/>
      <c r="M351" s="133"/>
      <c r="N351" s="134"/>
      <c r="O351" s="139"/>
      <c r="P351" s="139"/>
      <c r="Q351" s="139"/>
      <c r="R351" s="139"/>
      <c r="S351" s="139"/>
      <c r="T351" s="139"/>
      <c r="U351" s="139"/>
      <c r="V351" s="139"/>
      <c r="W351" s="139"/>
      <c r="X351" s="139"/>
      <c r="Y351" s="139"/>
      <c r="Z351" s="139"/>
      <c r="AA351" s="139"/>
      <c r="AB351" s="139"/>
      <c r="AC351" s="139"/>
      <c r="AD351" s="139"/>
      <c r="AE351" s="139"/>
      <c r="AF351" s="139"/>
      <c r="AG351" s="139"/>
      <c r="AH351" s="139"/>
      <c r="AI351" s="139"/>
      <c r="AJ351" s="139"/>
      <c r="AK351" s="139"/>
      <c r="AL351" s="139"/>
      <c r="AM351" s="139"/>
      <c r="AN351" s="139"/>
      <c r="AO351" s="139"/>
      <c r="AP351" s="139"/>
      <c r="AQ351" s="139"/>
      <c r="AR351" s="139"/>
    </row>
    <row r="352" spans="1:44">
      <c r="A352" s="132"/>
      <c r="B352" s="133"/>
      <c r="C352" s="133"/>
      <c r="D352" s="133"/>
      <c r="E352" s="133"/>
      <c r="F352" s="133"/>
      <c r="G352" s="133"/>
      <c r="H352" s="133"/>
      <c r="I352" s="133"/>
      <c r="J352" s="133"/>
      <c r="K352" s="133"/>
      <c r="L352" s="133"/>
      <c r="M352" s="133"/>
      <c r="N352" s="134"/>
      <c r="O352" s="139"/>
      <c r="P352" s="139"/>
      <c r="Q352" s="139"/>
      <c r="R352" s="139"/>
      <c r="S352" s="139"/>
      <c r="T352" s="139"/>
      <c r="U352" s="139"/>
      <c r="V352" s="139"/>
      <c r="W352" s="139"/>
      <c r="X352" s="139"/>
      <c r="Y352" s="139"/>
      <c r="Z352" s="139"/>
      <c r="AA352" s="139"/>
      <c r="AB352" s="139"/>
      <c r="AC352" s="139"/>
      <c r="AD352" s="139"/>
      <c r="AE352" s="139"/>
      <c r="AF352" s="139"/>
      <c r="AG352" s="139"/>
      <c r="AH352" s="139"/>
      <c r="AI352" s="139"/>
      <c r="AJ352" s="139"/>
      <c r="AK352" s="139"/>
      <c r="AL352" s="139"/>
      <c r="AM352" s="139"/>
      <c r="AN352" s="139"/>
      <c r="AO352" s="139"/>
      <c r="AP352" s="139"/>
      <c r="AQ352" s="139"/>
      <c r="AR352" s="139"/>
    </row>
    <row r="353" spans="1:44">
      <c r="A353" s="132"/>
      <c r="B353" s="133"/>
      <c r="C353" s="133"/>
      <c r="D353" s="133"/>
      <c r="E353" s="133"/>
      <c r="F353" s="133"/>
      <c r="G353" s="133"/>
      <c r="H353" s="133"/>
      <c r="I353" s="133"/>
      <c r="J353" s="133"/>
      <c r="K353" s="133"/>
      <c r="L353" s="133"/>
      <c r="M353" s="133"/>
      <c r="N353" s="134"/>
      <c r="O353" s="139"/>
      <c r="P353" s="139"/>
      <c r="Q353" s="139"/>
      <c r="R353" s="139"/>
      <c r="S353" s="139"/>
      <c r="T353" s="139"/>
      <c r="U353" s="139"/>
      <c r="V353" s="139"/>
      <c r="W353" s="139"/>
      <c r="X353" s="139"/>
      <c r="Y353" s="139"/>
      <c r="Z353" s="139"/>
      <c r="AA353" s="139"/>
      <c r="AB353" s="139"/>
      <c r="AC353" s="139"/>
      <c r="AD353" s="139"/>
      <c r="AE353" s="139"/>
      <c r="AF353" s="139"/>
      <c r="AG353" s="139"/>
      <c r="AH353" s="139"/>
      <c r="AI353" s="139"/>
      <c r="AJ353" s="139"/>
      <c r="AK353" s="139"/>
      <c r="AL353" s="139"/>
      <c r="AM353" s="139"/>
      <c r="AN353" s="139"/>
      <c r="AO353" s="139"/>
      <c r="AP353" s="139"/>
      <c r="AQ353" s="139"/>
      <c r="AR353" s="139"/>
    </row>
    <row r="354" spans="1:44">
      <c r="A354" s="132"/>
      <c r="B354" s="133"/>
      <c r="C354" s="133"/>
      <c r="D354" s="133"/>
      <c r="E354" s="133"/>
      <c r="F354" s="133"/>
      <c r="G354" s="133"/>
      <c r="H354" s="133"/>
      <c r="I354" s="133"/>
      <c r="J354" s="133"/>
      <c r="K354" s="133"/>
      <c r="L354" s="133"/>
      <c r="M354" s="133"/>
      <c r="N354" s="134"/>
      <c r="O354" s="139"/>
      <c r="P354" s="139"/>
      <c r="Q354" s="139"/>
      <c r="R354" s="139"/>
      <c r="S354" s="139"/>
      <c r="T354" s="139"/>
      <c r="U354" s="139"/>
      <c r="V354" s="139"/>
      <c r="W354" s="139"/>
      <c r="X354" s="139"/>
      <c r="Y354" s="139"/>
      <c r="Z354" s="139"/>
      <c r="AA354" s="139"/>
      <c r="AB354" s="139"/>
      <c r="AC354" s="139"/>
      <c r="AD354" s="139"/>
      <c r="AE354" s="139"/>
      <c r="AF354" s="139"/>
      <c r="AG354" s="139"/>
      <c r="AH354" s="139"/>
      <c r="AI354" s="139"/>
      <c r="AJ354" s="139"/>
      <c r="AK354" s="139"/>
      <c r="AL354" s="139"/>
      <c r="AM354" s="139"/>
      <c r="AN354" s="139"/>
      <c r="AO354" s="139"/>
      <c r="AP354" s="139"/>
      <c r="AQ354" s="139"/>
      <c r="AR354" s="139"/>
    </row>
    <row r="355" spans="1:44">
      <c r="A355" s="132"/>
      <c r="B355" s="133"/>
      <c r="C355" s="133"/>
      <c r="D355" s="133"/>
      <c r="E355" s="133"/>
      <c r="F355" s="133"/>
      <c r="G355" s="133"/>
      <c r="H355" s="133"/>
      <c r="I355" s="133"/>
      <c r="J355" s="133"/>
      <c r="K355" s="133"/>
      <c r="L355" s="133"/>
      <c r="M355" s="133"/>
      <c r="N355" s="134"/>
      <c r="O355" s="139"/>
      <c r="P355" s="139"/>
      <c r="Q355" s="139"/>
      <c r="R355" s="139"/>
      <c r="S355" s="139"/>
      <c r="T355" s="139"/>
      <c r="U355" s="139"/>
      <c r="V355" s="139"/>
      <c r="W355" s="139"/>
      <c r="X355" s="139"/>
      <c r="Y355" s="139"/>
      <c r="Z355" s="139"/>
      <c r="AA355" s="139"/>
      <c r="AB355" s="139"/>
      <c r="AC355" s="139"/>
      <c r="AD355" s="139"/>
      <c r="AE355" s="139"/>
      <c r="AF355" s="139"/>
      <c r="AG355" s="139"/>
      <c r="AH355" s="139"/>
      <c r="AI355" s="139"/>
      <c r="AJ355" s="139"/>
      <c r="AK355" s="139"/>
      <c r="AL355" s="139"/>
      <c r="AM355" s="139"/>
      <c r="AN355" s="139"/>
      <c r="AO355" s="139"/>
      <c r="AP355" s="139"/>
      <c r="AQ355" s="139"/>
      <c r="AR355" s="139"/>
    </row>
    <row r="356" spans="1:44">
      <c r="A356" s="132"/>
      <c r="B356" s="133"/>
      <c r="C356" s="133"/>
      <c r="D356" s="133"/>
      <c r="E356" s="133"/>
      <c r="F356" s="133"/>
      <c r="G356" s="133"/>
      <c r="H356" s="133"/>
      <c r="I356" s="133"/>
      <c r="J356" s="133"/>
      <c r="K356" s="133"/>
      <c r="L356" s="133"/>
      <c r="M356" s="133"/>
      <c r="N356" s="134"/>
      <c r="O356" s="139"/>
      <c r="P356" s="139"/>
      <c r="Q356" s="139"/>
      <c r="R356" s="139"/>
      <c r="S356" s="139"/>
      <c r="T356" s="139"/>
      <c r="U356" s="139"/>
      <c r="V356" s="139"/>
      <c r="W356" s="139"/>
      <c r="X356" s="139"/>
      <c r="Y356" s="139"/>
      <c r="Z356" s="139"/>
      <c r="AA356" s="139"/>
      <c r="AB356" s="139"/>
      <c r="AC356" s="139"/>
      <c r="AD356" s="139"/>
      <c r="AE356" s="139"/>
      <c r="AF356" s="139"/>
      <c r="AG356" s="139"/>
      <c r="AH356" s="139"/>
      <c r="AI356" s="139"/>
      <c r="AJ356" s="139"/>
      <c r="AK356" s="139"/>
      <c r="AL356" s="139"/>
      <c r="AM356" s="139"/>
      <c r="AN356" s="139"/>
      <c r="AO356" s="139"/>
      <c r="AP356" s="139"/>
      <c r="AQ356" s="139"/>
      <c r="AR356" s="139"/>
    </row>
    <row r="357" spans="1:44">
      <c r="A357" s="132"/>
      <c r="B357" s="133"/>
      <c r="C357" s="133"/>
      <c r="D357" s="133"/>
      <c r="E357" s="133"/>
      <c r="F357" s="133"/>
      <c r="G357" s="133"/>
      <c r="H357" s="133"/>
      <c r="I357" s="133"/>
      <c r="J357" s="133"/>
      <c r="K357" s="133"/>
      <c r="L357" s="133"/>
      <c r="M357" s="133"/>
      <c r="N357" s="134"/>
      <c r="O357" s="139"/>
      <c r="P357" s="139"/>
      <c r="Q357" s="139"/>
      <c r="R357" s="139"/>
      <c r="S357" s="139"/>
      <c r="T357" s="139"/>
      <c r="U357" s="139"/>
      <c r="V357" s="139"/>
      <c r="W357" s="139"/>
      <c r="X357" s="139"/>
      <c r="Y357" s="139"/>
      <c r="Z357" s="139"/>
      <c r="AA357" s="139"/>
      <c r="AB357" s="139"/>
      <c r="AC357" s="139"/>
      <c r="AD357" s="139"/>
      <c r="AE357" s="139"/>
      <c r="AF357" s="139"/>
      <c r="AG357" s="139"/>
      <c r="AH357" s="139"/>
      <c r="AI357" s="139"/>
      <c r="AJ357" s="139"/>
      <c r="AK357" s="139"/>
      <c r="AL357" s="139"/>
      <c r="AM357" s="139"/>
      <c r="AN357" s="139"/>
      <c r="AO357" s="139"/>
      <c r="AP357" s="139"/>
      <c r="AQ357" s="139"/>
      <c r="AR357" s="139"/>
    </row>
    <row r="358" spans="1:44">
      <c r="A358" s="132"/>
      <c r="B358" s="133"/>
      <c r="C358" s="133"/>
      <c r="D358" s="133"/>
      <c r="E358" s="133"/>
      <c r="F358" s="133"/>
      <c r="G358" s="133"/>
      <c r="H358" s="133"/>
      <c r="I358" s="133"/>
      <c r="J358" s="133"/>
      <c r="K358" s="133"/>
      <c r="L358" s="133"/>
      <c r="M358" s="133"/>
      <c r="N358" s="134"/>
      <c r="O358" s="139"/>
      <c r="P358" s="139"/>
      <c r="Q358" s="139"/>
      <c r="R358" s="139"/>
      <c r="S358" s="139"/>
      <c r="T358" s="139"/>
      <c r="U358" s="139"/>
      <c r="V358" s="139"/>
      <c r="W358" s="139"/>
      <c r="X358" s="139"/>
      <c r="Y358" s="139"/>
      <c r="Z358" s="139"/>
      <c r="AA358" s="139"/>
      <c r="AB358" s="139"/>
      <c r="AC358" s="139"/>
      <c r="AD358" s="139"/>
      <c r="AE358" s="139"/>
      <c r="AF358" s="139"/>
      <c r="AG358" s="139"/>
      <c r="AH358" s="139"/>
      <c r="AI358" s="139"/>
      <c r="AJ358" s="139"/>
      <c r="AK358" s="139"/>
      <c r="AL358" s="139"/>
      <c r="AM358" s="139"/>
      <c r="AN358" s="139"/>
      <c r="AO358" s="139"/>
      <c r="AP358" s="139"/>
      <c r="AQ358" s="139"/>
      <c r="AR358" s="139"/>
    </row>
    <row r="359" spans="1:44">
      <c r="A359" s="132"/>
      <c r="B359" s="133"/>
      <c r="C359" s="133"/>
      <c r="D359" s="133"/>
      <c r="E359" s="133"/>
      <c r="F359" s="133"/>
      <c r="G359" s="133"/>
      <c r="H359" s="133"/>
      <c r="I359" s="133"/>
      <c r="J359" s="133"/>
      <c r="K359" s="133"/>
      <c r="L359" s="133"/>
      <c r="M359" s="133"/>
      <c r="N359" s="134"/>
      <c r="O359" s="139"/>
      <c r="P359" s="139"/>
      <c r="Q359" s="139"/>
      <c r="R359" s="139"/>
      <c r="S359" s="139"/>
      <c r="T359" s="139"/>
      <c r="U359" s="139"/>
      <c r="V359" s="139"/>
      <c r="W359" s="139"/>
      <c r="X359" s="139"/>
      <c r="Y359" s="139"/>
      <c r="Z359" s="139"/>
      <c r="AA359" s="139"/>
      <c r="AB359" s="139"/>
      <c r="AC359" s="139"/>
      <c r="AD359" s="139"/>
      <c r="AE359" s="139"/>
      <c r="AF359" s="139"/>
      <c r="AG359" s="139"/>
      <c r="AH359" s="139"/>
      <c r="AI359" s="139"/>
      <c r="AJ359" s="139"/>
      <c r="AK359" s="139"/>
      <c r="AL359" s="139"/>
      <c r="AM359" s="139"/>
      <c r="AN359" s="139"/>
      <c r="AO359" s="139"/>
      <c r="AP359" s="139"/>
      <c r="AQ359" s="139"/>
      <c r="AR359" s="139"/>
    </row>
    <row r="360" spans="1:44">
      <c r="A360" s="132"/>
      <c r="B360" s="133"/>
      <c r="C360" s="133"/>
      <c r="D360" s="133"/>
      <c r="E360" s="133"/>
      <c r="F360" s="133"/>
      <c r="G360" s="133"/>
      <c r="H360" s="133"/>
      <c r="I360" s="133"/>
      <c r="J360" s="133"/>
      <c r="K360" s="133"/>
      <c r="L360" s="133"/>
      <c r="M360" s="133"/>
      <c r="N360" s="134"/>
      <c r="O360" s="139"/>
      <c r="P360" s="139"/>
      <c r="Q360" s="139"/>
      <c r="R360" s="139"/>
      <c r="S360" s="139"/>
      <c r="T360" s="139"/>
      <c r="U360" s="139"/>
      <c r="V360" s="139"/>
      <c r="W360" s="139"/>
      <c r="X360" s="139"/>
      <c r="Y360" s="139"/>
      <c r="Z360" s="139"/>
      <c r="AA360" s="139"/>
      <c r="AB360" s="139"/>
      <c r="AC360" s="139"/>
      <c r="AD360" s="139"/>
      <c r="AE360" s="139"/>
      <c r="AF360" s="139"/>
      <c r="AG360" s="139"/>
      <c r="AH360" s="139"/>
      <c r="AI360" s="139"/>
      <c r="AJ360" s="139"/>
      <c r="AK360" s="139"/>
      <c r="AL360" s="139"/>
      <c r="AM360" s="139"/>
      <c r="AN360" s="139"/>
      <c r="AO360" s="139"/>
      <c r="AP360" s="139"/>
      <c r="AQ360" s="139"/>
      <c r="AR360" s="139"/>
    </row>
    <row r="361" spans="1:44">
      <c r="A361" s="132"/>
      <c r="B361" s="133"/>
      <c r="C361" s="133"/>
      <c r="D361" s="133"/>
      <c r="E361" s="133"/>
      <c r="F361" s="133"/>
      <c r="G361" s="133"/>
      <c r="H361" s="133"/>
      <c r="I361" s="133"/>
      <c r="J361" s="133"/>
      <c r="K361" s="133"/>
      <c r="L361" s="133"/>
      <c r="M361" s="133"/>
      <c r="N361" s="134"/>
      <c r="O361" s="139"/>
      <c r="P361" s="139"/>
      <c r="Q361" s="139"/>
      <c r="R361" s="139"/>
      <c r="S361" s="139"/>
      <c r="T361" s="139"/>
      <c r="U361" s="139"/>
      <c r="V361" s="139"/>
      <c r="W361" s="139"/>
      <c r="X361" s="139"/>
      <c r="Y361" s="139"/>
      <c r="Z361" s="139"/>
      <c r="AA361" s="139"/>
      <c r="AB361" s="139"/>
      <c r="AC361" s="139"/>
      <c r="AD361" s="139"/>
      <c r="AE361" s="139"/>
      <c r="AF361" s="139"/>
      <c r="AG361" s="139"/>
      <c r="AH361" s="139"/>
      <c r="AI361" s="139"/>
      <c r="AJ361" s="139"/>
      <c r="AK361" s="139"/>
      <c r="AL361" s="139"/>
      <c r="AM361" s="139"/>
      <c r="AN361" s="139"/>
      <c r="AO361" s="139"/>
      <c r="AP361" s="139"/>
      <c r="AQ361" s="139"/>
      <c r="AR361" s="139"/>
    </row>
    <row r="362" spans="1:44">
      <c r="A362" s="132"/>
      <c r="B362" s="133"/>
      <c r="C362" s="133"/>
      <c r="D362" s="133"/>
      <c r="E362" s="133"/>
      <c r="F362" s="133"/>
      <c r="G362" s="133"/>
      <c r="H362" s="133"/>
      <c r="I362" s="133"/>
      <c r="J362" s="133"/>
      <c r="K362" s="133"/>
      <c r="L362" s="133"/>
      <c r="M362" s="133"/>
      <c r="N362" s="134"/>
      <c r="O362" s="139"/>
      <c r="P362" s="139"/>
      <c r="Q362" s="139"/>
      <c r="R362" s="139"/>
      <c r="S362" s="139"/>
      <c r="T362" s="139"/>
      <c r="U362" s="139"/>
      <c r="V362" s="139"/>
      <c r="W362" s="139"/>
      <c r="X362" s="139"/>
      <c r="Y362" s="139"/>
      <c r="Z362" s="139"/>
      <c r="AA362" s="139"/>
      <c r="AB362" s="139"/>
      <c r="AC362" s="139"/>
      <c r="AD362" s="139"/>
      <c r="AE362" s="139"/>
      <c r="AF362" s="139"/>
      <c r="AG362" s="139"/>
      <c r="AH362" s="139"/>
      <c r="AI362" s="139"/>
      <c r="AJ362" s="139"/>
      <c r="AK362" s="139"/>
      <c r="AL362" s="139"/>
      <c r="AM362" s="139"/>
      <c r="AN362" s="139"/>
      <c r="AO362" s="139"/>
      <c r="AP362" s="139"/>
      <c r="AQ362" s="139"/>
      <c r="AR362" s="139"/>
    </row>
    <row r="363" spans="1:44">
      <c r="A363" s="132"/>
      <c r="B363" s="133"/>
      <c r="C363" s="133"/>
      <c r="D363" s="133"/>
      <c r="E363" s="133"/>
      <c r="F363" s="133"/>
      <c r="G363" s="133"/>
      <c r="H363" s="133"/>
      <c r="I363" s="133"/>
      <c r="J363" s="133"/>
      <c r="K363" s="133"/>
      <c r="L363" s="133"/>
      <c r="M363" s="133"/>
      <c r="N363" s="134"/>
      <c r="O363" s="139"/>
      <c r="P363" s="139"/>
      <c r="Q363" s="139"/>
      <c r="R363" s="139"/>
      <c r="S363" s="139"/>
      <c r="T363" s="139"/>
      <c r="U363" s="139"/>
      <c r="V363" s="139"/>
      <c r="W363" s="139"/>
      <c r="X363" s="139"/>
      <c r="Y363" s="139"/>
      <c r="Z363" s="139"/>
      <c r="AA363" s="139"/>
      <c r="AB363" s="139"/>
      <c r="AC363" s="139"/>
      <c r="AD363" s="139"/>
      <c r="AE363" s="139"/>
      <c r="AF363" s="139"/>
      <c r="AG363" s="139"/>
      <c r="AH363" s="139"/>
      <c r="AI363" s="139"/>
      <c r="AJ363" s="139"/>
      <c r="AK363" s="139"/>
      <c r="AL363" s="139"/>
      <c r="AM363" s="139"/>
      <c r="AN363" s="139"/>
      <c r="AO363" s="139"/>
      <c r="AP363" s="139"/>
      <c r="AQ363" s="139"/>
      <c r="AR363" s="139"/>
    </row>
    <row r="364" spans="1:44">
      <c r="A364" s="132"/>
      <c r="B364" s="133"/>
      <c r="C364" s="133"/>
      <c r="D364" s="133"/>
      <c r="E364" s="133"/>
      <c r="F364" s="133"/>
      <c r="G364" s="133"/>
      <c r="H364" s="133"/>
      <c r="I364" s="133"/>
      <c r="J364" s="133"/>
      <c r="K364" s="133"/>
      <c r="L364" s="133"/>
      <c r="M364" s="133"/>
      <c r="N364" s="134"/>
      <c r="O364" s="139"/>
      <c r="P364" s="139"/>
      <c r="Q364" s="139"/>
      <c r="R364" s="139"/>
      <c r="S364" s="139"/>
      <c r="T364" s="139"/>
      <c r="U364" s="139"/>
      <c r="V364" s="139"/>
      <c r="W364" s="139"/>
      <c r="X364" s="139"/>
      <c r="Y364" s="139"/>
      <c r="Z364" s="139"/>
      <c r="AA364" s="139"/>
      <c r="AB364" s="139"/>
      <c r="AC364" s="139"/>
      <c r="AD364" s="139"/>
      <c r="AE364" s="139"/>
      <c r="AF364" s="139"/>
      <c r="AG364" s="139"/>
      <c r="AH364" s="139"/>
      <c r="AI364" s="139"/>
      <c r="AJ364" s="139"/>
      <c r="AK364" s="139"/>
      <c r="AL364" s="139"/>
      <c r="AM364" s="139"/>
      <c r="AN364" s="139"/>
      <c r="AO364" s="139"/>
      <c r="AP364" s="139"/>
      <c r="AQ364" s="139"/>
      <c r="AR364" s="139"/>
    </row>
    <row r="365" spans="1:44">
      <c r="A365" s="132"/>
      <c r="B365" s="133"/>
      <c r="C365" s="133"/>
      <c r="D365" s="133"/>
      <c r="E365" s="133"/>
      <c r="F365" s="133"/>
      <c r="G365" s="133"/>
      <c r="H365" s="133"/>
      <c r="I365" s="133"/>
      <c r="J365" s="133"/>
      <c r="K365" s="133"/>
      <c r="L365" s="133"/>
      <c r="M365" s="133"/>
      <c r="N365" s="134"/>
      <c r="O365" s="139"/>
      <c r="P365" s="139"/>
      <c r="Q365" s="139"/>
      <c r="R365" s="139"/>
      <c r="S365" s="139"/>
      <c r="T365" s="139"/>
      <c r="U365" s="139"/>
      <c r="V365" s="139"/>
      <c r="W365" s="139"/>
      <c r="X365" s="139"/>
      <c r="Y365" s="139"/>
      <c r="Z365" s="139"/>
      <c r="AA365" s="139"/>
      <c r="AB365" s="139"/>
      <c r="AC365" s="139"/>
      <c r="AD365" s="139"/>
      <c r="AE365" s="139"/>
      <c r="AF365" s="139"/>
      <c r="AG365" s="139"/>
      <c r="AH365" s="139"/>
      <c r="AI365" s="139"/>
      <c r="AJ365" s="139"/>
      <c r="AK365" s="139"/>
      <c r="AL365" s="139"/>
      <c r="AM365" s="139"/>
      <c r="AN365" s="139"/>
      <c r="AO365" s="139"/>
      <c r="AP365" s="139"/>
      <c r="AQ365" s="139"/>
      <c r="AR365" s="139"/>
    </row>
    <row r="366" spans="1:44">
      <c r="A366" s="27"/>
      <c r="B366" s="28"/>
      <c r="C366" s="28"/>
      <c r="D366" s="28"/>
      <c r="E366" s="28"/>
      <c r="F366" s="28"/>
      <c r="G366" s="28"/>
      <c r="H366" s="28"/>
      <c r="I366" s="28"/>
      <c r="J366" s="28"/>
      <c r="K366" s="28"/>
      <c r="L366" s="28"/>
      <c r="M366" s="28"/>
      <c r="N366" s="30"/>
    </row>
    <row r="367" spans="1:44">
      <c r="A367" s="21"/>
      <c r="B367" s="22"/>
      <c r="C367" s="22"/>
      <c r="D367" s="22"/>
      <c r="E367" s="22"/>
      <c r="F367" s="22"/>
      <c r="G367" s="23"/>
      <c r="H367" s="22"/>
      <c r="I367" s="22"/>
      <c r="J367" s="22"/>
      <c r="K367" s="22"/>
      <c r="L367" s="22"/>
      <c r="M367" s="22"/>
      <c r="N367" s="23"/>
    </row>
    <row r="368" spans="1:44">
      <c r="A368" s="66" t="s">
        <v>206</v>
      </c>
      <c r="B368" s="59"/>
      <c r="C368" s="59"/>
      <c r="D368" s="59"/>
      <c r="E368" s="59"/>
      <c r="F368" s="59"/>
      <c r="G368" s="25"/>
      <c r="H368" s="6"/>
      <c r="I368" s="6"/>
      <c r="J368" s="6"/>
      <c r="K368" s="6"/>
      <c r="L368" s="6"/>
      <c r="M368" s="6"/>
      <c r="N368" s="25"/>
    </row>
    <row r="369" spans="1:14">
      <c r="A369" s="26"/>
      <c r="B369" s="6"/>
      <c r="C369" s="6"/>
      <c r="D369" s="6"/>
      <c r="E369" s="6"/>
      <c r="F369" s="6"/>
      <c r="G369" s="25"/>
      <c r="H369" s="6"/>
      <c r="I369" s="6"/>
      <c r="J369" s="6"/>
      <c r="K369" s="6"/>
      <c r="L369" s="6"/>
      <c r="M369" s="6"/>
      <c r="N369" s="25"/>
    </row>
    <row r="370" spans="1:14">
      <c r="A370" s="132"/>
      <c r="B370" s="133"/>
      <c r="C370" s="133"/>
      <c r="D370" s="133"/>
      <c r="E370" s="133"/>
      <c r="F370" s="133"/>
      <c r="G370" s="134"/>
      <c r="H370" s="133"/>
      <c r="I370" s="133"/>
      <c r="J370" s="133"/>
      <c r="K370" s="133"/>
      <c r="L370" s="133"/>
      <c r="M370" s="133"/>
      <c r="N370" s="134"/>
    </row>
    <row r="371" spans="1:14">
      <c r="A371" s="132"/>
      <c r="B371" s="133"/>
      <c r="C371" s="133"/>
      <c r="D371" s="133"/>
      <c r="E371" s="133"/>
      <c r="F371" s="133"/>
      <c r="G371" s="134"/>
      <c r="H371" s="133"/>
      <c r="I371" s="133"/>
      <c r="J371" s="133"/>
      <c r="K371" s="133"/>
      <c r="L371" s="133"/>
      <c r="M371" s="133"/>
      <c r="N371" s="134"/>
    </row>
    <row r="372" spans="1:14">
      <c r="A372" s="132"/>
      <c r="B372" s="133"/>
      <c r="C372" s="133"/>
      <c r="D372" s="133"/>
      <c r="E372" s="133"/>
      <c r="F372" s="133"/>
      <c r="G372" s="134"/>
      <c r="H372" s="133"/>
      <c r="I372" s="133"/>
      <c r="J372" s="133"/>
      <c r="K372" s="133"/>
      <c r="L372" s="133"/>
      <c r="M372" s="133"/>
      <c r="N372" s="134"/>
    </row>
    <row r="373" spans="1:14">
      <c r="A373" s="132"/>
      <c r="B373" s="133"/>
      <c r="C373" s="133"/>
      <c r="D373" s="133"/>
      <c r="E373" s="133"/>
      <c r="F373" s="133"/>
      <c r="G373" s="134"/>
      <c r="H373" s="133"/>
      <c r="I373" s="133"/>
      <c r="J373" s="133"/>
      <c r="K373" s="133"/>
      <c r="L373" s="133"/>
      <c r="M373" s="133"/>
      <c r="N373" s="134"/>
    </row>
    <row r="374" spans="1:14">
      <c r="A374" s="132"/>
      <c r="B374" s="133"/>
      <c r="C374" s="133"/>
      <c r="D374" s="133"/>
      <c r="E374" s="133"/>
      <c r="F374" s="133"/>
      <c r="G374" s="134"/>
      <c r="H374" s="133"/>
      <c r="I374" s="133"/>
      <c r="J374" s="133"/>
      <c r="K374" s="133"/>
      <c r="L374" s="133"/>
      <c r="M374" s="133"/>
      <c r="N374" s="134"/>
    </row>
    <row r="375" spans="1:14">
      <c r="A375" s="132"/>
      <c r="B375" s="133"/>
      <c r="C375" s="133"/>
      <c r="D375" s="133"/>
      <c r="E375" s="133"/>
      <c r="F375" s="133"/>
      <c r="G375" s="134"/>
      <c r="H375" s="133"/>
      <c r="I375" s="133"/>
      <c r="J375" s="133"/>
      <c r="K375" s="133"/>
      <c r="L375" s="133"/>
      <c r="M375" s="133"/>
      <c r="N375" s="134"/>
    </row>
    <row r="376" spans="1:14">
      <c r="A376" s="132"/>
      <c r="B376" s="133"/>
      <c r="C376" s="133"/>
      <c r="D376" s="133"/>
      <c r="E376" s="133"/>
      <c r="F376" s="133"/>
      <c r="G376" s="134"/>
      <c r="H376" s="133"/>
      <c r="I376" s="133"/>
      <c r="J376" s="133"/>
      <c r="K376" s="133"/>
      <c r="L376" s="133"/>
      <c r="M376" s="133"/>
      <c r="N376" s="134"/>
    </row>
    <row r="377" spans="1:14">
      <c r="A377" s="132"/>
      <c r="B377" s="133"/>
      <c r="C377" s="133"/>
      <c r="D377" s="133"/>
      <c r="E377" s="133"/>
      <c r="F377" s="133"/>
      <c r="G377" s="134"/>
      <c r="H377" s="133"/>
      <c r="I377" s="133"/>
      <c r="J377" s="133"/>
      <c r="K377" s="133"/>
      <c r="L377" s="133"/>
      <c r="M377" s="133"/>
      <c r="N377" s="134"/>
    </row>
    <row r="378" spans="1:14">
      <c r="A378" s="132"/>
      <c r="B378" s="133"/>
      <c r="C378" s="133"/>
      <c r="D378" s="133"/>
      <c r="E378" s="133"/>
      <c r="F378" s="133"/>
      <c r="G378" s="134"/>
      <c r="H378" s="133"/>
      <c r="I378" s="133"/>
      <c r="J378" s="133"/>
      <c r="K378" s="133"/>
      <c r="L378" s="133"/>
      <c r="M378" s="133"/>
      <c r="N378" s="134"/>
    </row>
    <row r="379" spans="1:14">
      <c r="A379" s="132"/>
      <c r="B379" s="133"/>
      <c r="C379" s="133"/>
      <c r="D379" s="133"/>
      <c r="E379" s="133"/>
      <c r="F379" s="133"/>
      <c r="G379" s="134"/>
      <c r="H379" s="133"/>
      <c r="I379" s="133"/>
      <c r="J379" s="133"/>
      <c r="K379" s="133"/>
      <c r="L379" s="133"/>
      <c r="M379" s="133"/>
      <c r="N379" s="134"/>
    </row>
    <row r="380" spans="1:14">
      <c r="A380" s="132"/>
      <c r="B380" s="133"/>
      <c r="C380" s="133"/>
      <c r="D380" s="133"/>
      <c r="E380" s="133"/>
      <c r="F380" s="133"/>
      <c r="G380" s="134"/>
      <c r="H380" s="133"/>
      <c r="I380" s="133"/>
      <c r="J380" s="133"/>
      <c r="K380" s="133"/>
      <c r="L380" s="133"/>
      <c r="M380" s="133"/>
      <c r="N380" s="134"/>
    </row>
    <row r="381" spans="1:14">
      <c r="A381" s="132"/>
      <c r="B381" s="133"/>
      <c r="C381" s="133"/>
      <c r="D381" s="133"/>
      <c r="E381" s="133"/>
      <c r="F381" s="133"/>
      <c r="G381" s="134"/>
      <c r="H381" s="133"/>
      <c r="I381" s="133"/>
      <c r="J381" s="133"/>
      <c r="K381" s="133"/>
      <c r="L381" s="133"/>
      <c r="M381" s="133"/>
      <c r="N381" s="134"/>
    </row>
    <row r="382" spans="1:14">
      <c r="A382" s="132"/>
      <c r="B382" s="133"/>
      <c r="C382" s="133"/>
      <c r="D382" s="133"/>
      <c r="E382" s="133"/>
      <c r="F382" s="133"/>
      <c r="G382" s="134"/>
      <c r="H382" s="133"/>
      <c r="I382" s="133"/>
      <c r="J382" s="133"/>
      <c r="K382" s="133"/>
      <c r="L382" s="133"/>
      <c r="M382" s="133"/>
      <c r="N382" s="134"/>
    </row>
    <row r="383" spans="1:14">
      <c r="A383" s="132"/>
      <c r="B383" s="133"/>
      <c r="C383" s="133"/>
      <c r="D383" s="133"/>
      <c r="E383" s="133"/>
      <c r="F383" s="133"/>
      <c r="G383" s="134"/>
      <c r="H383" s="133"/>
      <c r="I383" s="133"/>
      <c r="J383" s="133"/>
      <c r="K383" s="133"/>
      <c r="L383" s="133"/>
      <c r="M383" s="133"/>
      <c r="N383" s="134"/>
    </row>
    <row r="384" spans="1:14">
      <c r="A384" s="132"/>
      <c r="B384" s="133"/>
      <c r="C384" s="133"/>
      <c r="D384" s="133"/>
      <c r="E384" s="133"/>
      <c r="F384" s="133"/>
      <c r="G384" s="134"/>
      <c r="H384" s="133"/>
      <c r="I384" s="133"/>
      <c r="J384" s="133"/>
      <c r="K384" s="133"/>
      <c r="L384" s="133"/>
      <c r="M384" s="133"/>
      <c r="N384" s="134"/>
    </row>
    <row r="385" spans="1:14">
      <c r="A385" s="132"/>
      <c r="B385" s="133"/>
      <c r="C385" s="133"/>
      <c r="D385" s="133"/>
      <c r="E385" s="133"/>
      <c r="F385" s="133"/>
      <c r="G385" s="134"/>
      <c r="H385" s="133"/>
      <c r="I385" s="133"/>
      <c r="J385" s="133"/>
      <c r="K385" s="133"/>
      <c r="L385" s="133"/>
      <c r="M385" s="133"/>
      <c r="N385" s="134"/>
    </row>
    <row r="386" spans="1:14">
      <c r="A386" s="132"/>
      <c r="B386" s="133"/>
      <c r="C386" s="133"/>
      <c r="D386" s="133"/>
      <c r="E386" s="133"/>
      <c r="F386" s="133"/>
      <c r="G386" s="134"/>
      <c r="H386" s="133"/>
      <c r="I386" s="133"/>
      <c r="J386" s="133"/>
      <c r="K386" s="133"/>
      <c r="L386" s="133"/>
      <c r="M386" s="133"/>
      <c r="N386" s="134"/>
    </row>
    <row r="387" spans="1:14">
      <c r="A387" s="132"/>
      <c r="B387" s="133"/>
      <c r="C387" s="133"/>
      <c r="D387" s="133"/>
      <c r="E387" s="133"/>
      <c r="F387" s="133"/>
      <c r="G387" s="134"/>
      <c r="H387" s="133"/>
      <c r="I387" s="133"/>
      <c r="J387" s="133"/>
      <c r="K387" s="133"/>
      <c r="L387" s="133"/>
      <c r="M387" s="133"/>
      <c r="N387" s="134"/>
    </row>
    <row r="388" spans="1:14">
      <c r="A388" s="132"/>
      <c r="B388" s="133"/>
      <c r="C388" s="133"/>
      <c r="D388" s="133"/>
      <c r="E388" s="133"/>
      <c r="F388" s="133"/>
      <c r="G388" s="134"/>
      <c r="H388" s="133"/>
      <c r="I388" s="133"/>
      <c r="J388" s="133"/>
      <c r="K388" s="133"/>
      <c r="L388" s="133"/>
      <c r="M388" s="133"/>
      <c r="N388" s="134"/>
    </row>
    <row r="389" spans="1:14">
      <c r="A389" s="132"/>
      <c r="B389" s="133"/>
      <c r="C389" s="133"/>
      <c r="D389" s="133"/>
      <c r="E389" s="133"/>
      <c r="F389" s="133"/>
      <c r="G389" s="134"/>
      <c r="H389" s="133"/>
      <c r="I389" s="133"/>
      <c r="J389" s="133"/>
      <c r="K389" s="133"/>
      <c r="L389" s="133"/>
      <c r="M389" s="133"/>
      <c r="N389" s="134"/>
    </row>
    <row r="390" spans="1:14">
      <c r="A390" s="132"/>
      <c r="B390" s="133"/>
      <c r="C390" s="133"/>
      <c r="D390" s="133"/>
      <c r="E390" s="133"/>
      <c r="F390" s="133"/>
      <c r="G390" s="134"/>
      <c r="H390" s="133"/>
      <c r="I390" s="133"/>
      <c r="J390" s="133"/>
      <c r="K390" s="133"/>
      <c r="L390" s="133"/>
      <c r="M390" s="133"/>
      <c r="N390" s="134"/>
    </row>
    <row r="391" spans="1:14">
      <c r="A391" s="132"/>
      <c r="B391" s="133"/>
      <c r="C391" s="133"/>
      <c r="D391" s="133"/>
      <c r="E391" s="133"/>
      <c r="F391" s="133"/>
      <c r="G391" s="134"/>
      <c r="H391" s="133"/>
      <c r="I391" s="133"/>
      <c r="J391" s="133"/>
      <c r="K391" s="133"/>
      <c r="L391" s="133"/>
      <c r="M391" s="133"/>
      <c r="N391" s="134"/>
    </row>
    <row r="392" spans="1:14">
      <c r="A392" s="132"/>
      <c r="B392" s="133"/>
      <c r="C392" s="133"/>
      <c r="D392" s="133"/>
      <c r="E392" s="133"/>
      <c r="F392" s="133"/>
      <c r="G392" s="134"/>
      <c r="H392" s="133"/>
      <c r="I392" s="133"/>
      <c r="J392" s="133"/>
      <c r="K392" s="133"/>
      <c r="L392" s="133"/>
      <c r="M392" s="133"/>
      <c r="N392" s="134"/>
    </row>
    <row r="393" spans="1:14">
      <c r="A393" s="132"/>
      <c r="B393" s="133"/>
      <c r="C393" s="133"/>
      <c r="D393" s="133"/>
      <c r="E393" s="133"/>
      <c r="F393" s="133"/>
      <c r="G393" s="134"/>
      <c r="H393" s="133"/>
      <c r="I393" s="133"/>
      <c r="J393" s="133"/>
      <c r="K393" s="133"/>
      <c r="L393" s="133"/>
      <c r="M393" s="133"/>
      <c r="N393" s="134"/>
    </row>
    <row r="394" spans="1:14">
      <c r="A394" s="132"/>
      <c r="B394" s="133"/>
      <c r="C394" s="133"/>
      <c r="D394" s="133"/>
      <c r="E394" s="133"/>
      <c r="F394" s="133"/>
      <c r="G394" s="134"/>
      <c r="H394" s="133"/>
      <c r="I394" s="133"/>
      <c r="J394" s="133"/>
      <c r="K394" s="133"/>
      <c r="L394" s="133"/>
      <c r="M394" s="133"/>
      <c r="N394" s="134"/>
    </row>
    <row r="395" spans="1:14">
      <c r="A395" s="132"/>
      <c r="B395" s="133"/>
      <c r="C395" s="133"/>
      <c r="D395" s="133"/>
      <c r="E395" s="133"/>
      <c r="F395" s="133"/>
      <c r="G395" s="134"/>
      <c r="H395" s="133"/>
      <c r="I395" s="133"/>
      <c r="J395" s="133"/>
      <c r="K395" s="133"/>
      <c r="L395" s="133"/>
      <c r="M395" s="133"/>
      <c r="N395" s="134"/>
    </row>
    <row r="396" spans="1:14">
      <c r="A396" s="132"/>
      <c r="B396" s="133"/>
      <c r="C396" s="133"/>
      <c r="D396" s="133"/>
      <c r="E396" s="133"/>
      <c r="F396" s="133"/>
      <c r="G396" s="134"/>
      <c r="H396" s="133"/>
      <c r="I396" s="133"/>
      <c r="J396" s="133"/>
      <c r="K396" s="133"/>
      <c r="L396" s="133"/>
      <c r="M396" s="133"/>
      <c r="N396" s="134"/>
    </row>
    <row r="397" spans="1:14">
      <c r="A397" s="132"/>
      <c r="B397" s="133"/>
      <c r="C397" s="133"/>
      <c r="D397" s="133"/>
      <c r="E397" s="133"/>
      <c r="F397" s="133"/>
      <c r="G397" s="134"/>
      <c r="H397" s="133"/>
      <c r="I397" s="133"/>
      <c r="J397" s="133"/>
      <c r="K397" s="133"/>
      <c r="L397" s="133"/>
      <c r="M397" s="133"/>
      <c r="N397" s="134"/>
    </row>
    <row r="398" spans="1:14">
      <c r="A398" s="132"/>
      <c r="B398" s="133"/>
      <c r="C398" s="133"/>
      <c r="D398" s="133"/>
      <c r="E398" s="133"/>
      <c r="F398" s="133"/>
      <c r="G398" s="134"/>
      <c r="H398" s="133"/>
      <c r="I398" s="133"/>
      <c r="J398" s="133"/>
      <c r="K398" s="133"/>
      <c r="L398" s="133"/>
      <c r="M398" s="133"/>
      <c r="N398" s="134"/>
    </row>
    <row r="399" spans="1:14">
      <c r="A399" s="132"/>
      <c r="B399" s="133"/>
      <c r="C399" s="133"/>
      <c r="D399" s="133"/>
      <c r="E399" s="133"/>
      <c r="F399" s="133"/>
      <c r="G399" s="134"/>
      <c r="H399" s="133"/>
      <c r="I399" s="133"/>
      <c r="J399" s="133"/>
      <c r="K399" s="133"/>
      <c r="L399" s="133"/>
      <c r="M399" s="133"/>
      <c r="N399" s="134"/>
    </row>
    <row r="400" spans="1:14">
      <c r="A400" s="132"/>
      <c r="B400" s="133"/>
      <c r="C400" s="133"/>
      <c r="D400" s="133"/>
      <c r="E400" s="133"/>
      <c r="F400" s="133"/>
      <c r="G400" s="134"/>
      <c r="H400" s="133"/>
      <c r="I400" s="133"/>
      <c r="J400" s="133"/>
      <c r="K400" s="133"/>
      <c r="L400" s="133"/>
      <c r="M400" s="133"/>
      <c r="N400" s="134"/>
    </row>
    <row r="401" spans="1:14">
      <c r="A401" s="132"/>
      <c r="B401" s="133"/>
      <c r="C401" s="133"/>
      <c r="D401" s="133"/>
      <c r="E401" s="133"/>
      <c r="F401" s="133"/>
      <c r="G401" s="134"/>
      <c r="H401" s="133"/>
      <c r="I401" s="133"/>
      <c r="J401" s="133"/>
      <c r="K401" s="133"/>
      <c r="L401" s="133"/>
      <c r="M401" s="133"/>
      <c r="N401" s="134"/>
    </row>
    <row r="402" spans="1:14">
      <c r="A402" s="132"/>
      <c r="B402" s="133"/>
      <c r="C402" s="133"/>
      <c r="D402" s="133"/>
      <c r="E402" s="133"/>
      <c r="F402" s="133"/>
      <c r="G402" s="134"/>
      <c r="H402" s="133"/>
      <c r="I402" s="133"/>
      <c r="J402" s="133"/>
      <c r="K402" s="133"/>
      <c r="L402" s="133"/>
      <c r="M402" s="133"/>
      <c r="N402" s="134"/>
    </row>
    <row r="403" spans="1:14">
      <c r="A403" s="132"/>
      <c r="B403" s="133"/>
      <c r="C403" s="133"/>
      <c r="D403" s="133"/>
      <c r="E403" s="133"/>
      <c r="F403" s="133"/>
      <c r="G403" s="134"/>
      <c r="H403" s="133"/>
      <c r="I403" s="133"/>
      <c r="J403" s="133"/>
      <c r="K403" s="133"/>
      <c r="L403" s="133"/>
      <c r="M403" s="133"/>
      <c r="N403" s="134"/>
    </row>
    <row r="404" spans="1:14">
      <c r="A404" s="132"/>
      <c r="B404" s="133"/>
      <c r="C404" s="133"/>
      <c r="D404" s="133"/>
      <c r="E404" s="133"/>
      <c r="F404" s="133"/>
      <c r="G404" s="134"/>
      <c r="H404" s="133"/>
      <c r="I404" s="133"/>
      <c r="J404" s="133"/>
      <c r="K404" s="133"/>
      <c r="L404" s="133"/>
      <c r="M404" s="133"/>
      <c r="N404" s="134"/>
    </row>
    <row r="405" spans="1:14">
      <c r="A405" s="132"/>
      <c r="B405" s="133"/>
      <c r="C405" s="133"/>
      <c r="D405" s="133"/>
      <c r="E405" s="133"/>
      <c r="F405" s="133"/>
      <c r="G405" s="134"/>
      <c r="H405" s="133"/>
      <c r="I405" s="133"/>
      <c r="J405" s="133"/>
      <c r="K405" s="133"/>
      <c r="L405" s="133"/>
      <c r="M405" s="133"/>
      <c r="N405" s="134"/>
    </row>
    <row r="406" spans="1:14">
      <c r="A406" s="132"/>
      <c r="B406" s="133"/>
      <c r="C406" s="133"/>
      <c r="D406" s="133"/>
      <c r="E406" s="133"/>
      <c r="F406" s="133"/>
      <c r="G406" s="134"/>
      <c r="H406" s="133"/>
      <c r="I406" s="133"/>
      <c r="J406" s="133"/>
      <c r="K406" s="133"/>
      <c r="L406" s="133"/>
      <c r="M406" s="133"/>
      <c r="N406" s="134"/>
    </row>
    <row r="407" spans="1:14">
      <c r="A407" s="132"/>
      <c r="B407" s="133"/>
      <c r="C407" s="133"/>
      <c r="D407" s="133"/>
      <c r="E407" s="133"/>
      <c r="F407" s="133"/>
      <c r="G407" s="134"/>
      <c r="H407" s="133"/>
      <c r="I407" s="133"/>
      <c r="J407" s="133"/>
      <c r="K407" s="133"/>
      <c r="L407" s="133"/>
      <c r="M407" s="133"/>
      <c r="N407" s="134"/>
    </row>
    <row r="408" spans="1:14">
      <c r="A408" s="132"/>
      <c r="B408" s="133"/>
      <c r="C408" s="133"/>
      <c r="D408" s="133"/>
      <c r="E408" s="133"/>
      <c r="F408" s="133"/>
      <c r="G408" s="134"/>
      <c r="H408" s="133"/>
      <c r="I408" s="133"/>
      <c r="J408" s="133"/>
      <c r="K408" s="133"/>
      <c r="L408" s="133"/>
      <c r="M408" s="133"/>
      <c r="N408" s="134"/>
    </row>
    <row r="409" spans="1:14">
      <c r="A409" s="132"/>
      <c r="B409" s="133"/>
      <c r="C409" s="133"/>
      <c r="D409" s="133"/>
      <c r="E409" s="133"/>
      <c r="F409" s="133"/>
      <c r="G409" s="134"/>
      <c r="H409" s="133"/>
      <c r="I409" s="133"/>
      <c r="J409" s="133"/>
      <c r="K409" s="133"/>
      <c r="L409" s="133"/>
      <c r="M409" s="133"/>
      <c r="N409" s="134"/>
    </row>
    <row r="410" spans="1:14">
      <c r="A410" s="132"/>
      <c r="B410" s="133"/>
      <c r="C410" s="133"/>
      <c r="D410" s="133"/>
      <c r="E410" s="133"/>
      <c r="F410" s="133"/>
      <c r="G410" s="134"/>
      <c r="H410" s="133"/>
      <c r="I410" s="133"/>
      <c r="J410" s="133"/>
      <c r="K410" s="133"/>
      <c r="L410" s="133"/>
      <c r="M410" s="133"/>
      <c r="N410" s="134"/>
    </row>
    <row r="411" spans="1:14">
      <c r="A411" s="132"/>
      <c r="B411" s="133"/>
      <c r="C411" s="133"/>
      <c r="D411" s="133"/>
      <c r="E411" s="133"/>
      <c r="F411" s="133"/>
      <c r="G411" s="134"/>
      <c r="H411" s="133"/>
      <c r="I411" s="133"/>
      <c r="J411" s="133"/>
      <c r="K411" s="133"/>
      <c r="L411" s="133"/>
      <c r="M411" s="133"/>
      <c r="N411" s="134"/>
    </row>
    <row r="412" spans="1:14">
      <c r="A412" s="132"/>
      <c r="B412" s="133"/>
      <c r="C412" s="133"/>
      <c r="D412" s="133"/>
      <c r="E412" s="133"/>
      <c r="F412" s="133"/>
      <c r="G412" s="134"/>
      <c r="H412" s="133"/>
      <c r="I412" s="133"/>
      <c r="J412" s="133"/>
      <c r="K412" s="133"/>
      <c r="L412" s="133"/>
      <c r="M412" s="133"/>
      <c r="N412" s="134"/>
    </row>
    <row r="413" spans="1:14">
      <c r="A413" s="132"/>
      <c r="B413" s="133"/>
      <c r="C413" s="133"/>
      <c r="D413" s="133"/>
      <c r="E413" s="133"/>
      <c r="F413" s="133"/>
      <c r="G413" s="134"/>
      <c r="H413" s="133"/>
      <c r="I413" s="133"/>
      <c r="J413" s="133"/>
      <c r="K413" s="133"/>
      <c r="L413" s="133"/>
      <c r="M413" s="133"/>
      <c r="N413" s="134"/>
    </row>
    <row r="414" spans="1:14">
      <c r="A414" s="132"/>
      <c r="B414" s="133"/>
      <c r="C414" s="133"/>
      <c r="D414" s="133"/>
      <c r="E414" s="133"/>
      <c r="F414" s="133"/>
      <c r="G414" s="134"/>
      <c r="H414" s="133"/>
      <c r="I414" s="133"/>
      <c r="J414" s="133"/>
      <c r="K414" s="133"/>
      <c r="L414" s="133"/>
      <c r="M414" s="133"/>
      <c r="N414" s="134"/>
    </row>
    <row r="415" spans="1:14">
      <c r="A415" s="132"/>
      <c r="B415" s="133"/>
      <c r="C415" s="133"/>
      <c r="D415" s="133"/>
      <c r="E415" s="133"/>
      <c r="F415" s="133"/>
      <c r="G415" s="134"/>
      <c r="H415" s="133"/>
      <c r="I415" s="133"/>
      <c r="J415" s="133"/>
      <c r="K415" s="133"/>
      <c r="L415" s="133"/>
      <c r="M415" s="133"/>
      <c r="N415" s="134"/>
    </row>
    <row r="416" spans="1:14">
      <c r="A416" s="132"/>
      <c r="B416" s="133"/>
      <c r="C416" s="133"/>
      <c r="D416" s="133"/>
      <c r="E416" s="133"/>
      <c r="F416" s="133"/>
      <c r="G416" s="134"/>
      <c r="H416" s="133"/>
      <c r="I416" s="133"/>
      <c r="J416" s="133"/>
      <c r="K416" s="133"/>
      <c r="L416" s="133"/>
      <c r="M416" s="133"/>
      <c r="N416" s="134"/>
    </row>
    <row r="417" spans="1:14">
      <c r="A417" s="132"/>
      <c r="B417" s="133"/>
      <c r="C417" s="133"/>
      <c r="D417" s="133"/>
      <c r="E417" s="133"/>
      <c r="F417" s="133"/>
      <c r="G417" s="134"/>
      <c r="H417" s="133"/>
      <c r="I417" s="133"/>
      <c r="J417" s="133"/>
      <c r="K417" s="133"/>
      <c r="L417" s="133"/>
      <c r="M417" s="133"/>
      <c r="N417" s="134"/>
    </row>
    <row r="418" spans="1:14">
      <c r="A418" s="27"/>
      <c r="B418" s="28"/>
      <c r="C418" s="28"/>
      <c r="D418" s="28"/>
      <c r="E418" s="28"/>
      <c r="F418" s="28"/>
      <c r="G418" s="30"/>
      <c r="H418" s="28"/>
      <c r="I418" s="28"/>
      <c r="J418" s="28"/>
      <c r="K418" s="28"/>
      <c r="L418" s="28"/>
      <c r="M418" s="28"/>
      <c r="N418" s="30"/>
    </row>
    <row r="419" spans="1:14">
      <c r="A419" s="21"/>
      <c r="B419" s="22"/>
      <c r="C419" s="22"/>
      <c r="D419" s="22"/>
      <c r="E419" s="22"/>
      <c r="F419" s="22"/>
      <c r="G419" s="23"/>
      <c r="H419" s="6"/>
      <c r="I419" s="6"/>
      <c r="J419" s="6"/>
      <c r="K419" s="6"/>
      <c r="L419" s="6"/>
      <c r="M419" s="6"/>
      <c r="N419" s="25"/>
    </row>
    <row r="420" spans="1:14">
      <c r="A420" s="66" t="s">
        <v>225</v>
      </c>
      <c r="B420" s="59"/>
      <c r="C420" s="59"/>
      <c r="D420" s="59"/>
      <c r="E420" s="59"/>
      <c r="F420" s="6"/>
      <c r="G420" s="25"/>
      <c r="H420" s="67" t="s">
        <v>165</v>
      </c>
      <c r="I420" s="59"/>
      <c r="J420" s="59"/>
      <c r="K420" s="59"/>
      <c r="L420" s="59"/>
      <c r="M420" s="6"/>
      <c r="N420" s="25"/>
    </row>
    <row r="421" spans="1:14">
      <c r="A421" s="24"/>
      <c r="B421" s="6"/>
      <c r="C421" s="6"/>
      <c r="D421" s="6"/>
      <c r="E421" s="6"/>
      <c r="F421" s="6"/>
      <c r="G421" s="25"/>
      <c r="H421" s="6"/>
      <c r="I421" s="6"/>
      <c r="J421" s="6"/>
      <c r="K421" s="6"/>
      <c r="L421" s="6"/>
      <c r="M421" s="6"/>
      <c r="N421" s="25"/>
    </row>
    <row r="422" spans="1:14">
      <c r="A422" s="132"/>
      <c r="B422" s="133"/>
      <c r="C422" s="133"/>
      <c r="D422" s="133"/>
      <c r="E422" s="133"/>
      <c r="F422" s="133"/>
      <c r="G422" s="134"/>
      <c r="H422" s="133"/>
      <c r="I422" s="133"/>
      <c r="J422" s="133"/>
      <c r="K422" s="133"/>
      <c r="L422" s="133"/>
      <c r="M422" s="133"/>
      <c r="N422" s="134"/>
    </row>
    <row r="423" spans="1:14">
      <c r="A423" s="132"/>
      <c r="B423" s="133"/>
      <c r="C423" s="133"/>
      <c r="D423" s="133"/>
      <c r="E423" s="133"/>
      <c r="F423" s="133"/>
      <c r="G423" s="134"/>
      <c r="H423" s="133"/>
      <c r="I423" s="133"/>
      <c r="J423" s="133"/>
      <c r="K423" s="133"/>
      <c r="L423" s="133"/>
      <c r="M423" s="133"/>
      <c r="N423" s="134"/>
    </row>
    <row r="424" spans="1:14">
      <c r="A424" s="132"/>
      <c r="B424" s="133"/>
      <c r="C424" s="133"/>
      <c r="D424" s="133"/>
      <c r="E424" s="133"/>
      <c r="F424" s="133"/>
      <c r="G424" s="134"/>
      <c r="H424" s="133"/>
      <c r="I424" s="133"/>
      <c r="J424" s="133"/>
      <c r="K424" s="133"/>
      <c r="L424" s="133"/>
      <c r="M424" s="133"/>
      <c r="N424" s="134"/>
    </row>
    <row r="425" spans="1:14">
      <c r="A425" s="132"/>
      <c r="B425" s="133"/>
      <c r="C425" s="133"/>
      <c r="D425" s="133"/>
      <c r="E425" s="133"/>
      <c r="F425" s="133"/>
      <c r="G425" s="134"/>
      <c r="H425" s="133"/>
      <c r="I425" s="133"/>
      <c r="J425" s="133"/>
      <c r="K425" s="133"/>
      <c r="L425" s="133"/>
      <c r="M425" s="133"/>
      <c r="N425" s="134"/>
    </row>
    <row r="426" spans="1:14">
      <c r="A426" s="132"/>
      <c r="B426" s="133"/>
      <c r="C426" s="133"/>
      <c r="D426" s="133"/>
      <c r="E426" s="133"/>
      <c r="F426" s="133"/>
      <c r="G426" s="134"/>
      <c r="H426" s="133"/>
      <c r="I426" s="133"/>
      <c r="J426" s="133"/>
      <c r="K426" s="133"/>
      <c r="L426" s="133"/>
      <c r="M426" s="133"/>
      <c r="N426" s="134"/>
    </row>
    <row r="427" spans="1:14">
      <c r="A427" s="132"/>
      <c r="B427" s="133"/>
      <c r="C427" s="133"/>
      <c r="D427" s="133"/>
      <c r="E427" s="133"/>
      <c r="F427" s="133"/>
      <c r="G427" s="134"/>
      <c r="H427" s="133"/>
      <c r="I427" s="133"/>
      <c r="J427" s="133"/>
      <c r="K427" s="133"/>
      <c r="L427" s="133"/>
      <c r="M427" s="133"/>
      <c r="N427" s="134"/>
    </row>
    <row r="428" spans="1:14">
      <c r="A428" s="132"/>
      <c r="B428" s="133"/>
      <c r="C428" s="133"/>
      <c r="D428" s="133"/>
      <c r="E428" s="133"/>
      <c r="F428" s="133"/>
      <c r="G428" s="134"/>
      <c r="H428" s="133"/>
      <c r="I428" s="133"/>
      <c r="J428" s="133"/>
      <c r="K428" s="133"/>
      <c r="L428" s="133"/>
      <c r="M428" s="133"/>
      <c r="N428" s="134"/>
    </row>
    <row r="429" spans="1:14">
      <c r="A429" s="132"/>
      <c r="B429" s="133"/>
      <c r="C429" s="133"/>
      <c r="D429" s="133"/>
      <c r="E429" s="133"/>
      <c r="F429" s="133"/>
      <c r="G429" s="134"/>
      <c r="H429" s="133"/>
      <c r="I429" s="133"/>
      <c r="J429" s="133"/>
      <c r="K429" s="133"/>
      <c r="L429" s="133"/>
      <c r="M429" s="133"/>
      <c r="N429" s="134"/>
    </row>
    <row r="430" spans="1:14">
      <c r="A430" s="132"/>
      <c r="B430" s="133"/>
      <c r="C430" s="133"/>
      <c r="D430" s="133"/>
      <c r="E430" s="133"/>
      <c r="F430" s="133"/>
      <c r="G430" s="134"/>
      <c r="H430" s="133"/>
      <c r="I430" s="133"/>
      <c r="J430" s="133"/>
      <c r="K430" s="133"/>
      <c r="L430" s="133"/>
      <c r="M430" s="133"/>
      <c r="N430" s="134"/>
    </row>
    <row r="431" spans="1:14">
      <c r="A431" s="132"/>
      <c r="B431" s="133"/>
      <c r="C431" s="133"/>
      <c r="D431" s="133"/>
      <c r="E431" s="133"/>
      <c r="F431" s="133"/>
      <c r="G431" s="134"/>
      <c r="H431" s="133"/>
      <c r="I431" s="133"/>
      <c r="J431" s="133"/>
      <c r="K431" s="133"/>
      <c r="L431" s="133"/>
      <c r="M431" s="133"/>
      <c r="N431" s="134"/>
    </row>
    <row r="432" spans="1:14">
      <c r="A432" s="132"/>
      <c r="B432" s="133"/>
      <c r="C432" s="133"/>
      <c r="D432" s="133"/>
      <c r="E432" s="133"/>
      <c r="F432" s="133"/>
      <c r="G432" s="134"/>
      <c r="H432" s="133"/>
      <c r="I432" s="133"/>
      <c r="J432" s="133"/>
      <c r="K432" s="133"/>
      <c r="L432" s="133"/>
      <c r="M432" s="133"/>
      <c r="N432" s="134"/>
    </row>
    <row r="433" spans="1:14">
      <c r="A433" s="132"/>
      <c r="B433" s="133"/>
      <c r="C433" s="133"/>
      <c r="D433" s="133"/>
      <c r="E433" s="133"/>
      <c r="F433" s="133"/>
      <c r="G433" s="134"/>
      <c r="H433" s="133"/>
      <c r="I433" s="133"/>
      <c r="J433" s="133"/>
      <c r="K433" s="133"/>
      <c r="L433" s="133"/>
      <c r="M433" s="133"/>
      <c r="N433" s="134"/>
    </row>
    <row r="434" spans="1:14">
      <c r="A434" s="132"/>
      <c r="B434" s="133"/>
      <c r="C434" s="133"/>
      <c r="D434" s="133"/>
      <c r="E434" s="133"/>
      <c r="F434" s="133"/>
      <c r="G434" s="134"/>
      <c r="H434" s="133"/>
      <c r="I434" s="133"/>
      <c r="J434" s="133"/>
      <c r="K434" s="133"/>
      <c r="L434" s="133"/>
      <c r="M434" s="133"/>
      <c r="N434" s="134"/>
    </row>
    <row r="435" spans="1:14">
      <c r="A435" s="132"/>
      <c r="B435" s="133"/>
      <c r="C435" s="133"/>
      <c r="D435" s="133"/>
      <c r="E435" s="133"/>
      <c r="F435" s="133"/>
      <c r="G435" s="134"/>
      <c r="H435" s="133"/>
      <c r="I435" s="133"/>
      <c r="J435" s="133"/>
      <c r="K435" s="133"/>
      <c r="L435" s="133"/>
      <c r="M435" s="133"/>
      <c r="N435" s="134"/>
    </row>
    <row r="436" spans="1:14">
      <c r="A436" s="132"/>
      <c r="B436" s="133"/>
      <c r="C436" s="133"/>
      <c r="D436" s="133"/>
      <c r="E436" s="133"/>
      <c r="F436" s="133"/>
      <c r="G436" s="134"/>
      <c r="H436" s="133"/>
      <c r="I436" s="133"/>
      <c r="J436" s="133"/>
      <c r="K436" s="133"/>
      <c r="L436" s="133"/>
      <c r="M436" s="133"/>
      <c r="N436" s="134"/>
    </row>
    <row r="437" spans="1:14">
      <c r="A437" s="132"/>
      <c r="B437" s="133"/>
      <c r="C437" s="133"/>
      <c r="D437" s="133"/>
      <c r="E437" s="133"/>
      <c r="F437" s="133"/>
      <c r="G437" s="134"/>
      <c r="H437" s="133"/>
      <c r="I437" s="133"/>
      <c r="J437" s="133"/>
      <c r="K437" s="133"/>
      <c r="L437" s="133"/>
      <c r="M437" s="133"/>
      <c r="N437" s="134"/>
    </row>
    <row r="438" spans="1:14">
      <c r="A438" s="132"/>
      <c r="B438" s="133"/>
      <c r="C438" s="133"/>
      <c r="D438" s="133"/>
      <c r="E438" s="133"/>
      <c r="F438" s="133"/>
      <c r="G438" s="134"/>
      <c r="H438" s="133"/>
      <c r="I438" s="133"/>
      <c r="J438" s="133"/>
      <c r="K438" s="133"/>
      <c r="L438" s="133"/>
      <c r="M438" s="133"/>
      <c r="N438" s="134"/>
    </row>
    <row r="439" spans="1:14">
      <c r="A439" s="132"/>
      <c r="B439" s="133"/>
      <c r="C439" s="133"/>
      <c r="D439" s="133"/>
      <c r="E439" s="133"/>
      <c r="F439" s="133"/>
      <c r="G439" s="134"/>
      <c r="H439" s="133"/>
      <c r="I439" s="133"/>
      <c r="J439" s="133"/>
      <c r="K439" s="133"/>
      <c r="L439" s="133"/>
      <c r="M439" s="133"/>
      <c r="N439" s="134"/>
    </row>
    <row r="440" spans="1:14">
      <c r="A440" s="132"/>
      <c r="B440" s="133"/>
      <c r="C440" s="133"/>
      <c r="D440" s="133"/>
      <c r="E440" s="133"/>
      <c r="F440" s="133"/>
      <c r="G440" s="134"/>
      <c r="H440" s="133"/>
      <c r="I440" s="133"/>
      <c r="J440" s="133"/>
      <c r="K440" s="133"/>
      <c r="L440" s="133"/>
      <c r="M440" s="133"/>
      <c r="N440" s="134"/>
    </row>
    <row r="441" spans="1:14">
      <c r="A441" s="132"/>
      <c r="B441" s="133"/>
      <c r="C441" s="133"/>
      <c r="D441" s="133"/>
      <c r="E441" s="133"/>
      <c r="F441" s="133"/>
      <c r="G441" s="134"/>
      <c r="H441" s="133"/>
      <c r="I441" s="133"/>
      <c r="J441" s="133"/>
      <c r="K441" s="133"/>
      <c r="L441" s="133"/>
      <c r="M441" s="133"/>
      <c r="N441" s="134"/>
    </row>
    <row r="442" spans="1:14">
      <c r="A442" s="132"/>
      <c r="B442" s="133"/>
      <c r="C442" s="133"/>
      <c r="D442" s="133"/>
      <c r="E442" s="133"/>
      <c r="F442" s="133"/>
      <c r="G442" s="134"/>
      <c r="H442" s="133"/>
      <c r="I442" s="133"/>
      <c r="J442" s="133"/>
      <c r="K442" s="133"/>
      <c r="L442" s="133"/>
      <c r="M442" s="133"/>
      <c r="N442" s="134"/>
    </row>
    <row r="443" spans="1:14">
      <c r="A443" s="132"/>
      <c r="B443" s="133"/>
      <c r="C443" s="133"/>
      <c r="D443" s="133"/>
      <c r="E443" s="133"/>
      <c r="F443" s="133"/>
      <c r="G443" s="134"/>
      <c r="H443" s="133"/>
      <c r="I443" s="133"/>
      <c r="J443" s="133"/>
      <c r="K443" s="133"/>
      <c r="L443" s="133"/>
      <c r="M443" s="133"/>
      <c r="N443" s="134"/>
    </row>
    <row r="444" spans="1:14">
      <c r="A444" s="132"/>
      <c r="B444" s="133"/>
      <c r="C444" s="133"/>
      <c r="D444" s="133"/>
      <c r="E444" s="133"/>
      <c r="F444" s="133"/>
      <c r="G444" s="134"/>
      <c r="H444" s="133"/>
      <c r="I444" s="133"/>
      <c r="J444" s="133"/>
      <c r="K444" s="133"/>
      <c r="L444" s="133"/>
      <c r="M444" s="133"/>
      <c r="N444" s="134"/>
    </row>
    <row r="445" spans="1:14">
      <c r="A445" s="132"/>
      <c r="B445" s="133"/>
      <c r="C445" s="133"/>
      <c r="D445" s="133"/>
      <c r="E445" s="133"/>
      <c r="F445" s="133"/>
      <c r="G445" s="134"/>
      <c r="H445" s="133"/>
      <c r="I445" s="133"/>
      <c r="J445" s="133"/>
      <c r="K445" s="133"/>
      <c r="L445" s="133"/>
      <c r="M445" s="133"/>
      <c r="N445" s="134"/>
    </row>
    <row r="446" spans="1:14">
      <c r="A446" s="132"/>
      <c r="B446" s="133"/>
      <c r="C446" s="133"/>
      <c r="D446" s="133"/>
      <c r="E446" s="133"/>
      <c r="F446" s="133"/>
      <c r="G446" s="134"/>
      <c r="H446" s="133"/>
      <c r="I446" s="133"/>
      <c r="J446" s="133"/>
      <c r="K446" s="133"/>
      <c r="L446" s="133"/>
      <c r="M446" s="133"/>
      <c r="N446" s="134"/>
    </row>
    <row r="447" spans="1:14">
      <c r="A447" s="132"/>
      <c r="B447" s="133"/>
      <c r="C447" s="133"/>
      <c r="D447" s="133"/>
      <c r="E447" s="133"/>
      <c r="F447" s="133"/>
      <c r="G447" s="134"/>
      <c r="H447" s="133"/>
      <c r="I447" s="133"/>
      <c r="J447" s="133"/>
      <c r="K447" s="133"/>
      <c r="L447" s="133"/>
      <c r="M447" s="133"/>
      <c r="N447" s="134"/>
    </row>
    <row r="448" spans="1:14">
      <c r="A448" s="132"/>
      <c r="B448" s="133"/>
      <c r="C448" s="133"/>
      <c r="D448" s="133"/>
      <c r="E448" s="133"/>
      <c r="F448" s="133"/>
      <c r="G448" s="134"/>
      <c r="H448" s="133"/>
      <c r="I448" s="133"/>
      <c r="J448" s="133"/>
      <c r="K448" s="133"/>
      <c r="L448" s="133"/>
      <c r="M448" s="133"/>
      <c r="N448" s="134"/>
    </row>
    <row r="449" spans="1:14">
      <c r="A449" s="132"/>
      <c r="B449" s="133"/>
      <c r="C449" s="133"/>
      <c r="D449" s="133"/>
      <c r="E449" s="133"/>
      <c r="F449" s="133"/>
      <c r="G449" s="134"/>
      <c r="H449" s="133"/>
      <c r="I449" s="133"/>
      <c r="J449" s="133"/>
      <c r="K449" s="133"/>
      <c r="L449" s="133"/>
      <c r="M449" s="133"/>
      <c r="N449" s="134"/>
    </row>
    <row r="450" spans="1:14">
      <c r="A450" s="132"/>
      <c r="B450" s="133"/>
      <c r="C450" s="133"/>
      <c r="D450" s="133"/>
      <c r="E450" s="133"/>
      <c r="F450" s="133"/>
      <c r="G450" s="134"/>
      <c r="H450" s="133"/>
      <c r="I450" s="133"/>
      <c r="J450" s="133"/>
      <c r="K450" s="133"/>
      <c r="L450" s="133"/>
      <c r="M450" s="133"/>
      <c r="N450" s="134"/>
    </row>
    <row r="451" spans="1:14">
      <c r="A451" s="132"/>
      <c r="B451" s="133"/>
      <c r="C451" s="133"/>
      <c r="D451" s="133"/>
      <c r="E451" s="133"/>
      <c r="F451" s="133"/>
      <c r="G451" s="134"/>
      <c r="H451" s="133"/>
      <c r="I451" s="133"/>
      <c r="J451" s="133"/>
      <c r="K451" s="133"/>
      <c r="L451" s="133"/>
      <c r="M451" s="133"/>
      <c r="N451" s="134"/>
    </row>
    <row r="452" spans="1:14">
      <c r="A452" s="132"/>
      <c r="B452" s="133"/>
      <c r="C452" s="133"/>
      <c r="D452" s="133"/>
      <c r="E452" s="133"/>
      <c r="F452" s="133"/>
      <c r="G452" s="134"/>
      <c r="H452" s="133"/>
      <c r="I452" s="133"/>
      <c r="J452" s="133"/>
      <c r="K452" s="133"/>
      <c r="L452" s="133"/>
      <c r="M452" s="133"/>
      <c r="N452" s="134"/>
    </row>
    <row r="453" spans="1:14">
      <c r="A453" s="132"/>
      <c r="B453" s="133"/>
      <c r="C453" s="133"/>
      <c r="D453" s="133"/>
      <c r="E453" s="133"/>
      <c r="F453" s="133"/>
      <c r="G453" s="134"/>
      <c r="H453" s="133"/>
      <c r="I453" s="133"/>
      <c r="J453" s="133"/>
      <c r="K453" s="133"/>
      <c r="L453" s="133"/>
      <c r="M453" s="133"/>
      <c r="N453" s="134"/>
    </row>
    <row r="454" spans="1:14">
      <c r="A454" s="132"/>
      <c r="B454" s="133"/>
      <c r="C454" s="133"/>
      <c r="D454" s="133"/>
      <c r="E454" s="133"/>
      <c r="F454" s="133"/>
      <c r="G454" s="134"/>
      <c r="H454" s="133"/>
      <c r="I454" s="133"/>
      <c r="J454" s="133"/>
      <c r="K454" s="133"/>
      <c r="L454" s="133"/>
      <c r="M454" s="133"/>
      <c r="N454" s="134"/>
    </row>
    <row r="455" spans="1:14">
      <c r="A455" s="132"/>
      <c r="B455" s="133"/>
      <c r="C455" s="133"/>
      <c r="D455" s="133"/>
      <c r="E455" s="133"/>
      <c r="F455" s="133"/>
      <c r="G455" s="134"/>
      <c r="H455" s="133"/>
      <c r="I455" s="133"/>
      <c r="J455" s="133"/>
      <c r="K455" s="133"/>
      <c r="L455" s="133"/>
      <c r="M455" s="133"/>
      <c r="N455" s="134"/>
    </row>
    <row r="456" spans="1:14">
      <c r="A456" s="132"/>
      <c r="B456" s="133"/>
      <c r="C456" s="133"/>
      <c r="D456" s="133"/>
      <c r="E456" s="133"/>
      <c r="F456" s="133"/>
      <c r="G456" s="134"/>
      <c r="H456" s="133"/>
      <c r="I456" s="133"/>
      <c r="J456" s="133"/>
      <c r="K456" s="133"/>
      <c r="L456" s="133"/>
      <c r="M456" s="133"/>
      <c r="N456" s="134"/>
    </row>
    <row r="457" spans="1:14">
      <c r="A457" s="132"/>
      <c r="B457" s="133"/>
      <c r="C457" s="133"/>
      <c r="D457" s="133"/>
      <c r="E457" s="133"/>
      <c r="F457" s="133"/>
      <c r="G457" s="134"/>
      <c r="H457" s="133"/>
      <c r="I457" s="133"/>
      <c r="J457" s="133"/>
      <c r="K457" s="133"/>
      <c r="L457" s="133"/>
      <c r="M457" s="133"/>
      <c r="N457" s="134"/>
    </row>
    <row r="458" spans="1:14">
      <c r="A458" s="132"/>
      <c r="B458" s="133"/>
      <c r="C458" s="133"/>
      <c r="D458" s="133"/>
      <c r="E458" s="133"/>
      <c r="F458" s="133"/>
      <c r="G458" s="134"/>
      <c r="H458" s="133"/>
      <c r="I458" s="133"/>
      <c r="J458" s="133"/>
      <c r="K458" s="133"/>
      <c r="L458" s="133"/>
      <c r="M458" s="133"/>
      <c r="N458" s="134"/>
    </row>
    <row r="459" spans="1:14">
      <c r="A459" s="132"/>
      <c r="B459" s="133"/>
      <c r="C459" s="133"/>
      <c r="D459" s="133"/>
      <c r="E459" s="133"/>
      <c r="F459" s="133"/>
      <c r="G459" s="134"/>
      <c r="H459" s="133"/>
      <c r="I459" s="133"/>
      <c r="J459" s="133"/>
      <c r="K459" s="133"/>
      <c r="L459" s="133"/>
      <c r="M459" s="133"/>
      <c r="N459" s="134"/>
    </row>
    <row r="460" spans="1:14">
      <c r="A460" s="132"/>
      <c r="B460" s="133"/>
      <c r="C460" s="133"/>
      <c r="D460" s="133"/>
      <c r="E460" s="133"/>
      <c r="F460" s="133"/>
      <c r="G460" s="134"/>
      <c r="H460" s="133"/>
      <c r="I460" s="133"/>
      <c r="J460" s="133"/>
      <c r="K460" s="133"/>
      <c r="L460" s="133"/>
      <c r="M460" s="133"/>
      <c r="N460" s="134"/>
    </row>
    <row r="461" spans="1:14">
      <c r="A461" s="132"/>
      <c r="B461" s="133"/>
      <c r="C461" s="133"/>
      <c r="D461" s="133"/>
      <c r="E461" s="133"/>
      <c r="F461" s="133"/>
      <c r="G461" s="134"/>
      <c r="H461" s="133"/>
      <c r="I461" s="133"/>
      <c r="J461" s="133"/>
      <c r="K461" s="133"/>
      <c r="L461" s="133"/>
      <c r="M461" s="133"/>
      <c r="N461" s="134"/>
    </row>
    <row r="462" spans="1:14">
      <c r="A462" s="132"/>
      <c r="B462" s="133"/>
      <c r="C462" s="133"/>
      <c r="D462" s="133"/>
      <c r="E462" s="133"/>
      <c r="F462" s="133"/>
      <c r="G462" s="134"/>
      <c r="H462" s="133"/>
      <c r="I462" s="133"/>
      <c r="J462" s="133"/>
      <c r="K462" s="133"/>
      <c r="L462" s="133"/>
      <c r="M462" s="133"/>
      <c r="N462" s="134"/>
    </row>
    <row r="463" spans="1:14">
      <c r="A463" s="132"/>
      <c r="B463" s="133"/>
      <c r="C463" s="133"/>
      <c r="D463" s="133"/>
      <c r="E463" s="133"/>
      <c r="F463" s="133"/>
      <c r="G463" s="134"/>
      <c r="H463" s="133"/>
      <c r="I463" s="133"/>
      <c r="J463" s="133"/>
      <c r="K463" s="133"/>
      <c r="L463" s="133"/>
      <c r="M463" s="133"/>
      <c r="N463" s="134"/>
    </row>
    <row r="464" spans="1:14">
      <c r="A464" s="132"/>
      <c r="B464" s="133"/>
      <c r="C464" s="133"/>
      <c r="D464" s="133"/>
      <c r="E464" s="133"/>
      <c r="F464" s="133"/>
      <c r="G464" s="134"/>
      <c r="H464" s="133"/>
      <c r="I464" s="133"/>
      <c r="J464" s="133"/>
      <c r="K464" s="133"/>
      <c r="L464" s="133"/>
      <c r="M464" s="133"/>
      <c r="N464" s="134"/>
    </row>
    <row r="465" spans="1:14">
      <c r="A465" s="132"/>
      <c r="B465" s="133"/>
      <c r="C465" s="133"/>
      <c r="D465" s="133"/>
      <c r="E465" s="133"/>
      <c r="F465" s="133"/>
      <c r="G465" s="134"/>
      <c r="H465" s="133"/>
      <c r="I465" s="133"/>
      <c r="J465" s="133"/>
      <c r="K465" s="133"/>
      <c r="L465" s="133"/>
      <c r="M465" s="133"/>
      <c r="N465" s="134"/>
    </row>
    <row r="466" spans="1:14">
      <c r="A466" s="132"/>
      <c r="B466" s="133"/>
      <c r="C466" s="133"/>
      <c r="D466" s="133"/>
      <c r="E466" s="133"/>
      <c r="F466" s="133"/>
      <c r="G466" s="134"/>
      <c r="H466" s="133"/>
      <c r="I466" s="133"/>
      <c r="J466" s="133"/>
      <c r="K466" s="133"/>
      <c r="L466" s="133"/>
      <c r="M466" s="133"/>
      <c r="N466" s="134"/>
    </row>
    <row r="467" spans="1:14">
      <c r="A467" s="132"/>
      <c r="B467" s="133"/>
      <c r="C467" s="133"/>
      <c r="D467" s="133"/>
      <c r="E467" s="133"/>
      <c r="F467" s="133"/>
      <c r="G467" s="134"/>
      <c r="H467" s="133"/>
      <c r="I467" s="133"/>
      <c r="J467" s="133"/>
      <c r="K467" s="133"/>
      <c r="L467" s="133"/>
      <c r="M467" s="133"/>
      <c r="N467" s="134"/>
    </row>
    <row r="468" spans="1:14">
      <c r="A468" s="132"/>
      <c r="B468" s="133"/>
      <c r="C468" s="133"/>
      <c r="D468" s="133"/>
      <c r="E468" s="133"/>
      <c r="F468" s="133"/>
      <c r="G468" s="134"/>
      <c r="H468" s="133"/>
      <c r="I468" s="133"/>
      <c r="J468" s="133"/>
      <c r="K468" s="133"/>
      <c r="L468" s="133"/>
      <c r="M468" s="133"/>
      <c r="N468" s="134"/>
    </row>
    <row r="469" spans="1:14">
      <c r="A469" s="132"/>
      <c r="B469" s="133"/>
      <c r="C469" s="133"/>
      <c r="D469" s="133"/>
      <c r="E469" s="133"/>
      <c r="F469" s="133"/>
      <c r="G469" s="134"/>
      <c r="H469" s="133"/>
      <c r="I469" s="133"/>
      <c r="J469" s="133"/>
      <c r="K469" s="133"/>
      <c r="L469" s="133"/>
      <c r="M469" s="133"/>
      <c r="N469" s="134"/>
    </row>
    <row r="470" spans="1:14">
      <c r="A470" s="27"/>
      <c r="B470" s="28"/>
      <c r="C470" s="28"/>
      <c r="D470" s="28"/>
      <c r="E470" s="28"/>
      <c r="F470" s="28"/>
      <c r="G470" s="30"/>
      <c r="H470" s="28"/>
      <c r="I470" s="28"/>
      <c r="J470" s="28"/>
      <c r="K470" s="28"/>
      <c r="L470" s="28"/>
      <c r="M470" s="28"/>
      <c r="N470" s="30"/>
    </row>
    <row r="471" spans="1:14">
      <c r="A471" s="21"/>
      <c r="B471" s="22"/>
      <c r="C471" s="22"/>
      <c r="D471" s="22"/>
      <c r="E471" s="22"/>
      <c r="F471" s="22"/>
      <c r="G471" s="22"/>
      <c r="H471" s="23"/>
    </row>
    <row r="472" spans="1:14">
      <c r="A472" s="66" t="s">
        <v>166</v>
      </c>
      <c r="B472" s="59"/>
      <c r="C472" s="59"/>
      <c r="D472" s="59"/>
      <c r="E472" s="59"/>
      <c r="F472" s="6"/>
      <c r="G472" s="6"/>
      <c r="H472" s="25"/>
    </row>
    <row r="473" spans="1:14">
      <c r="A473" s="26"/>
      <c r="B473" s="6"/>
      <c r="C473" s="6"/>
      <c r="D473" s="6"/>
      <c r="E473" s="6"/>
      <c r="F473" s="6"/>
      <c r="G473" s="6"/>
      <c r="H473" s="25"/>
    </row>
    <row r="474" spans="1:14">
      <c r="A474" s="132"/>
      <c r="B474" s="133"/>
      <c r="C474" s="133"/>
      <c r="D474" s="133"/>
      <c r="E474" s="133"/>
      <c r="F474" s="133"/>
      <c r="G474" s="133"/>
      <c r="H474" s="134"/>
    </row>
    <row r="475" spans="1:14">
      <c r="A475" s="132"/>
      <c r="B475" s="133"/>
      <c r="C475" s="133"/>
      <c r="D475" s="133"/>
      <c r="E475" s="133"/>
      <c r="F475" s="133"/>
      <c r="G475" s="133"/>
      <c r="H475" s="134"/>
    </row>
    <row r="476" spans="1:14">
      <c r="A476" s="132"/>
      <c r="B476" s="133"/>
      <c r="C476" s="133"/>
      <c r="D476" s="133"/>
      <c r="E476" s="133"/>
      <c r="F476" s="133"/>
      <c r="G476" s="133"/>
      <c r="H476" s="134"/>
    </row>
    <row r="477" spans="1:14">
      <c r="A477" s="132"/>
      <c r="B477" s="133"/>
      <c r="C477" s="133"/>
      <c r="D477" s="133"/>
      <c r="E477" s="133"/>
      <c r="F477" s="133"/>
      <c r="G477" s="133"/>
      <c r="H477" s="134"/>
    </row>
    <row r="478" spans="1:14">
      <c r="A478" s="132"/>
      <c r="B478" s="133"/>
      <c r="C478" s="133"/>
      <c r="D478" s="133"/>
      <c r="E478" s="133"/>
      <c r="F478" s="133"/>
      <c r="G478" s="133"/>
      <c r="H478" s="134"/>
    </row>
    <row r="479" spans="1:14">
      <c r="A479" s="132"/>
      <c r="B479" s="133"/>
      <c r="C479" s="133"/>
      <c r="D479" s="133"/>
      <c r="E479" s="133"/>
      <c r="F479" s="133"/>
      <c r="G479" s="133"/>
      <c r="H479" s="134"/>
    </row>
    <row r="480" spans="1:14">
      <c r="A480" s="132"/>
      <c r="B480" s="133"/>
      <c r="C480" s="133"/>
      <c r="D480" s="133"/>
      <c r="E480" s="133"/>
      <c r="F480" s="133"/>
      <c r="G480" s="133"/>
      <c r="H480" s="134"/>
    </row>
    <row r="481" spans="1:8">
      <c r="A481" s="132"/>
      <c r="B481" s="133"/>
      <c r="C481" s="133"/>
      <c r="D481" s="133"/>
      <c r="E481" s="133"/>
      <c r="F481" s="133"/>
      <c r="G481" s="133"/>
      <c r="H481" s="134"/>
    </row>
    <row r="482" spans="1:8">
      <c r="A482" s="132"/>
      <c r="B482" s="133"/>
      <c r="C482" s="133"/>
      <c r="D482" s="133"/>
      <c r="E482" s="133"/>
      <c r="F482" s="133"/>
      <c r="G482" s="133"/>
      <c r="H482" s="134"/>
    </row>
    <row r="483" spans="1:8">
      <c r="A483" s="132"/>
      <c r="B483" s="133"/>
      <c r="C483" s="133"/>
      <c r="D483" s="133"/>
      <c r="E483" s="133"/>
      <c r="F483" s="133"/>
      <c r="G483" s="133"/>
      <c r="H483" s="134"/>
    </row>
    <row r="484" spans="1:8">
      <c r="A484" s="132"/>
      <c r="B484" s="133"/>
      <c r="C484" s="133"/>
      <c r="D484" s="133"/>
      <c r="E484" s="133"/>
      <c r="F484" s="133"/>
      <c r="G484" s="133"/>
      <c r="H484" s="134"/>
    </row>
    <row r="485" spans="1:8">
      <c r="A485" s="132"/>
      <c r="B485" s="133"/>
      <c r="C485" s="133"/>
      <c r="D485" s="133"/>
      <c r="E485" s="133"/>
      <c r="F485" s="133"/>
      <c r="G485" s="133"/>
      <c r="H485" s="134"/>
    </row>
    <row r="486" spans="1:8">
      <c r="A486" s="132"/>
      <c r="B486" s="133"/>
      <c r="C486" s="133"/>
      <c r="D486" s="133"/>
      <c r="E486" s="133"/>
      <c r="F486" s="133"/>
      <c r="G486" s="133"/>
      <c r="H486" s="134"/>
    </row>
    <row r="487" spans="1:8">
      <c r="A487" s="132"/>
      <c r="B487" s="133"/>
      <c r="C487" s="133"/>
      <c r="D487" s="133"/>
      <c r="E487" s="133"/>
      <c r="F487" s="133"/>
      <c r="G487" s="133"/>
      <c r="H487" s="134"/>
    </row>
    <row r="488" spans="1:8">
      <c r="A488" s="132"/>
      <c r="B488" s="133"/>
      <c r="C488" s="133"/>
      <c r="D488" s="133"/>
      <c r="E488" s="133"/>
      <c r="F488" s="133"/>
      <c r="G488" s="133"/>
      <c r="H488" s="134"/>
    </row>
    <row r="489" spans="1:8">
      <c r="A489" s="132"/>
      <c r="B489" s="133"/>
      <c r="C489" s="133"/>
      <c r="D489" s="133"/>
      <c r="E489" s="133"/>
      <c r="F489" s="133"/>
      <c r="G489" s="133"/>
      <c r="H489" s="134"/>
    </row>
    <row r="490" spans="1:8">
      <c r="A490" s="132"/>
      <c r="B490" s="133"/>
      <c r="C490" s="133"/>
      <c r="D490" s="133"/>
      <c r="E490" s="133"/>
      <c r="F490" s="133"/>
      <c r="G490" s="133"/>
      <c r="H490" s="134"/>
    </row>
    <row r="491" spans="1:8">
      <c r="A491" s="132"/>
      <c r="B491" s="133"/>
      <c r="C491" s="133"/>
      <c r="D491" s="133"/>
      <c r="E491" s="133"/>
      <c r="F491" s="133"/>
      <c r="G491" s="133"/>
      <c r="H491" s="134"/>
    </row>
    <row r="492" spans="1:8">
      <c r="A492" s="132"/>
      <c r="B492" s="133"/>
      <c r="C492" s="133"/>
      <c r="D492" s="133"/>
      <c r="E492" s="133"/>
      <c r="F492" s="133"/>
      <c r="G492" s="133"/>
      <c r="H492" s="134"/>
    </row>
    <row r="493" spans="1:8">
      <c r="A493" s="132"/>
      <c r="B493" s="133"/>
      <c r="C493" s="133"/>
      <c r="D493" s="133"/>
      <c r="E493" s="133"/>
      <c r="F493" s="133"/>
      <c r="G493" s="133"/>
      <c r="H493" s="134"/>
    </row>
    <row r="494" spans="1:8">
      <c r="A494" s="132"/>
      <c r="B494" s="133"/>
      <c r="C494" s="133"/>
      <c r="D494" s="133"/>
      <c r="E494" s="133"/>
      <c r="F494" s="133"/>
      <c r="G494" s="133"/>
      <c r="H494" s="134"/>
    </row>
    <row r="495" spans="1:8">
      <c r="A495" s="132"/>
      <c r="B495" s="133"/>
      <c r="C495" s="133"/>
      <c r="D495" s="133"/>
      <c r="E495" s="133"/>
      <c r="F495" s="133"/>
      <c r="G495" s="133"/>
      <c r="H495" s="134"/>
    </row>
    <row r="496" spans="1:8">
      <c r="A496" s="132"/>
      <c r="B496" s="133"/>
      <c r="C496" s="133"/>
      <c r="D496" s="133"/>
      <c r="E496" s="133"/>
      <c r="F496" s="133"/>
      <c r="G496" s="133"/>
      <c r="H496" s="134"/>
    </row>
    <row r="497" spans="1:8">
      <c r="A497" s="132"/>
      <c r="B497" s="133"/>
      <c r="C497" s="133"/>
      <c r="D497" s="133"/>
      <c r="E497" s="133"/>
      <c r="F497" s="133"/>
      <c r="G497" s="133"/>
      <c r="H497" s="134"/>
    </row>
    <row r="498" spans="1:8">
      <c r="A498" s="132"/>
      <c r="B498" s="133"/>
      <c r="C498" s="133"/>
      <c r="D498" s="133"/>
      <c r="E498" s="133"/>
      <c r="F498" s="133"/>
      <c r="G498" s="133"/>
      <c r="H498" s="134"/>
    </row>
    <row r="499" spans="1:8">
      <c r="A499" s="132"/>
      <c r="B499" s="133"/>
      <c r="C499" s="133"/>
      <c r="D499" s="133"/>
      <c r="E499" s="133"/>
      <c r="F499" s="133"/>
      <c r="G499" s="133"/>
      <c r="H499" s="134"/>
    </row>
    <row r="500" spans="1:8">
      <c r="A500" s="132"/>
      <c r="B500" s="133"/>
      <c r="C500" s="133"/>
      <c r="D500" s="133"/>
      <c r="E500" s="133"/>
      <c r="F500" s="133"/>
      <c r="G500" s="133"/>
      <c r="H500" s="134"/>
    </row>
    <row r="501" spans="1:8">
      <c r="A501" s="132"/>
      <c r="B501" s="133"/>
      <c r="C501" s="133"/>
      <c r="D501" s="133"/>
      <c r="E501" s="133"/>
      <c r="F501" s="133"/>
      <c r="G501" s="133"/>
      <c r="H501" s="134"/>
    </row>
    <row r="502" spans="1:8">
      <c r="A502" s="132"/>
      <c r="B502" s="133"/>
      <c r="C502" s="133"/>
      <c r="D502" s="133"/>
      <c r="E502" s="133"/>
      <c r="F502" s="133"/>
      <c r="G502" s="133"/>
      <c r="H502" s="134"/>
    </row>
    <row r="503" spans="1:8">
      <c r="A503" s="132"/>
      <c r="B503" s="133"/>
      <c r="C503" s="133"/>
      <c r="D503" s="133"/>
      <c r="E503" s="133"/>
      <c r="F503" s="133"/>
      <c r="G503" s="133"/>
      <c r="H503" s="134"/>
    </row>
    <row r="504" spans="1:8">
      <c r="A504" s="132"/>
      <c r="B504" s="133"/>
      <c r="C504" s="133"/>
      <c r="D504" s="133"/>
      <c r="E504" s="133"/>
      <c r="F504" s="133"/>
      <c r="G504" s="133"/>
      <c r="H504" s="134"/>
    </row>
    <row r="505" spans="1:8">
      <c r="A505" s="132"/>
      <c r="B505" s="133"/>
      <c r="C505" s="133"/>
      <c r="D505" s="133"/>
      <c r="E505" s="133"/>
      <c r="F505" s="133"/>
      <c r="G505" s="133"/>
      <c r="H505" s="134"/>
    </row>
    <row r="506" spans="1:8">
      <c r="A506" s="132"/>
      <c r="B506" s="133"/>
      <c r="C506" s="133"/>
      <c r="D506" s="133"/>
      <c r="E506" s="133"/>
      <c r="F506" s="133"/>
      <c r="G506" s="133"/>
      <c r="H506" s="134"/>
    </row>
    <row r="507" spans="1:8">
      <c r="A507" s="132"/>
      <c r="B507" s="133"/>
      <c r="C507" s="133"/>
      <c r="D507" s="133"/>
      <c r="E507" s="133"/>
      <c r="F507" s="133"/>
      <c r="G507" s="133"/>
      <c r="H507" s="134"/>
    </row>
    <row r="508" spans="1:8">
      <c r="A508" s="132"/>
      <c r="B508" s="133"/>
      <c r="C508" s="133"/>
      <c r="D508" s="133"/>
      <c r="E508" s="133"/>
      <c r="F508" s="133"/>
      <c r="G508" s="133"/>
      <c r="H508" s="134"/>
    </row>
    <row r="509" spans="1:8">
      <c r="A509" s="132"/>
      <c r="B509" s="133"/>
      <c r="C509" s="133"/>
      <c r="D509" s="133"/>
      <c r="E509" s="133"/>
      <c r="F509" s="133"/>
      <c r="G509" s="133"/>
      <c r="H509" s="134"/>
    </row>
    <row r="510" spans="1:8">
      <c r="A510" s="132"/>
      <c r="B510" s="133"/>
      <c r="C510" s="133"/>
      <c r="D510" s="133"/>
      <c r="E510" s="133"/>
      <c r="F510" s="133"/>
      <c r="G510" s="133"/>
      <c r="H510" s="134"/>
    </row>
    <row r="511" spans="1:8">
      <c r="A511" s="132"/>
      <c r="B511" s="133"/>
      <c r="C511" s="133"/>
      <c r="D511" s="133"/>
      <c r="E511" s="133"/>
      <c r="F511" s="133"/>
      <c r="G511" s="133"/>
      <c r="H511" s="134"/>
    </row>
    <row r="512" spans="1:8">
      <c r="A512" s="132"/>
      <c r="B512" s="133"/>
      <c r="C512" s="133"/>
      <c r="D512" s="133"/>
      <c r="E512" s="133"/>
      <c r="F512" s="133"/>
      <c r="G512" s="133"/>
      <c r="H512" s="134"/>
    </row>
    <row r="513" spans="1:8">
      <c r="A513" s="132"/>
      <c r="B513" s="133"/>
      <c r="C513" s="133"/>
      <c r="D513" s="133"/>
      <c r="E513" s="133"/>
      <c r="F513" s="133"/>
      <c r="G513" s="133"/>
      <c r="H513" s="134"/>
    </row>
    <row r="514" spans="1:8">
      <c r="A514" s="132"/>
      <c r="B514" s="133"/>
      <c r="C514" s="133"/>
      <c r="D514" s="133"/>
      <c r="E514" s="133"/>
      <c r="F514" s="133"/>
      <c r="G514" s="133"/>
      <c r="H514" s="134"/>
    </row>
    <row r="515" spans="1:8">
      <c r="A515" s="132"/>
      <c r="B515" s="133"/>
      <c r="C515" s="133"/>
      <c r="D515" s="133"/>
      <c r="E515" s="133"/>
      <c r="F515" s="133"/>
      <c r="G515" s="133"/>
      <c r="H515" s="134"/>
    </row>
    <row r="516" spans="1:8">
      <c r="A516" s="132"/>
      <c r="B516" s="133"/>
      <c r="C516" s="133"/>
      <c r="D516" s="133"/>
      <c r="E516" s="133"/>
      <c r="F516" s="133"/>
      <c r="G516" s="133"/>
      <c r="H516" s="134"/>
    </row>
    <row r="517" spans="1:8">
      <c r="A517" s="132"/>
      <c r="B517" s="133"/>
      <c r="C517" s="133"/>
      <c r="D517" s="133"/>
      <c r="E517" s="133"/>
      <c r="F517" s="133"/>
      <c r="G517" s="133"/>
      <c r="H517" s="134"/>
    </row>
    <row r="518" spans="1:8">
      <c r="A518" s="132"/>
      <c r="B518" s="133"/>
      <c r="C518" s="133"/>
      <c r="D518" s="133"/>
      <c r="E518" s="133"/>
      <c r="F518" s="133"/>
      <c r="G518" s="133"/>
      <c r="H518" s="134"/>
    </row>
    <row r="519" spans="1:8">
      <c r="A519" s="132"/>
      <c r="B519" s="133"/>
      <c r="C519" s="133"/>
      <c r="D519" s="133"/>
      <c r="E519" s="133"/>
      <c r="F519" s="133"/>
      <c r="G519" s="133"/>
      <c r="H519" s="134"/>
    </row>
    <row r="520" spans="1:8">
      <c r="A520" s="132"/>
      <c r="B520" s="133"/>
      <c r="C520" s="133"/>
      <c r="D520" s="133"/>
      <c r="E520" s="133"/>
      <c r="F520" s="133"/>
      <c r="G520" s="133"/>
      <c r="H520" s="134"/>
    </row>
    <row r="521" spans="1:8">
      <c r="A521" s="132"/>
      <c r="B521" s="133"/>
      <c r="C521" s="133"/>
      <c r="D521" s="133"/>
      <c r="E521" s="133"/>
      <c r="F521" s="133"/>
      <c r="G521" s="133"/>
      <c r="H521" s="134"/>
    </row>
    <row r="522" spans="1:8">
      <c r="A522" s="132"/>
      <c r="B522" s="133"/>
      <c r="C522" s="133"/>
      <c r="D522" s="133"/>
      <c r="E522" s="133"/>
      <c r="F522" s="133"/>
      <c r="G522" s="133"/>
      <c r="H522" s="134"/>
    </row>
    <row r="523" spans="1:8">
      <c r="A523" s="132"/>
      <c r="B523" s="133"/>
      <c r="C523" s="133"/>
      <c r="D523" s="133"/>
      <c r="E523" s="133"/>
      <c r="F523" s="133"/>
      <c r="G523" s="133"/>
      <c r="H523" s="134"/>
    </row>
    <row r="524" spans="1:8">
      <c r="A524" s="132"/>
      <c r="B524" s="133"/>
      <c r="C524" s="133"/>
      <c r="D524" s="133"/>
      <c r="E524" s="133"/>
      <c r="F524" s="133"/>
      <c r="G524" s="133"/>
      <c r="H524" s="134"/>
    </row>
    <row r="525" spans="1:8">
      <c r="A525" s="132"/>
      <c r="B525" s="133"/>
      <c r="C525" s="133"/>
      <c r="D525" s="133"/>
      <c r="E525" s="133"/>
      <c r="F525" s="133"/>
      <c r="G525" s="133"/>
      <c r="H525" s="134"/>
    </row>
    <row r="526" spans="1:8">
      <c r="A526" s="132"/>
      <c r="B526" s="133"/>
      <c r="C526" s="133"/>
      <c r="D526" s="133"/>
      <c r="E526" s="133"/>
      <c r="F526" s="133"/>
      <c r="G526" s="133"/>
      <c r="H526" s="134"/>
    </row>
    <row r="527" spans="1:8">
      <c r="A527" s="132"/>
      <c r="B527" s="133"/>
      <c r="C527" s="133"/>
      <c r="D527" s="133"/>
      <c r="E527" s="133"/>
      <c r="F527" s="133"/>
      <c r="G527" s="133"/>
      <c r="H527" s="134"/>
    </row>
    <row r="528" spans="1:8">
      <c r="A528" s="132"/>
      <c r="B528" s="133"/>
      <c r="C528" s="133"/>
      <c r="D528" s="133"/>
      <c r="E528" s="133"/>
      <c r="F528" s="133"/>
      <c r="G528" s="133"/>
      <c r="H528" s="134"/>
    </row>
    <row r="529" spans="1:8">
      <c r="A529" s="132"/>
      <c r="B529" s="133"/>
      <c r="C529" s="133"/>
      <c r="D529" s="133"/>
      <c r="E529" s="133"/>
      <c r="F529" s="133"/>
      <c r="G529" s="133"/>
      <c r="H529" s="134"/>
    </row>
    <row r="530" spans="1:8">
      <c r="A530" s="132"/>
      <c r="B530" s="133"/>
      <c r="C530" s="133"/>
      <c r="D530" s="133"/>
      <c r="E530" s="133"/>
      <c r="F530" s="133"/>
      <c r="G530" s="133"/>
      <c r="H530" s="134"/>
    </row>
    <row r="531" spans="1:8">
      <c r="A531" s="132"/>
      <c r="B531" s="133"/>
      <c r="C531" s="133"/>
      <c r="D531" s="133"/>
      <c r="E531" s="133"/>
      <c r="F531" s="133"/>
      <c r="G531" s="133"/>
      <c r="H531" s="134"/>
    </row>
    <row r="532" spans="1:8">
      <c r="A532" s="132"/>
      <c r="B532" s="133"/>
      <c r="C532" s="133"/>
      <c r="D532" s="133"/>
      <c r="E532" s="133"/>
      <c r="F532" s="133"/>
      <c r="G532" s="133"/>
      <c r="H532" s="134"/>
    </row>
    <row r="533" spans="1:8">
      <c r="A533" s="132"/>
      <c r="B533" s="133"/>
      <c r="C533" s="133"/>
      <c r="D533" s="133"/>
      <c r="E533" s="133"/>
      <c r="F533" s="133"/>
      <c r="G533" s="133"/>
      <c r="H533" s="134"/>
    </row>
    <row r="534" spans="1:8">
      <c r="A534" s="132"/>
      <c r="B534" s="133"/>
      <c r="C534" s="133"/>
      <c r="D534" s="133"/>
      <c r="E534" s="133"/>
      <c r="F534" s="133"/>
      <c r="G534" s="133"/>
      <c r="H534" s="134"/>
    </row>
    <row r="535" spans="1:8">
      <c r="A535" s="132"/>
      <c r="B535" s="133"/>
      <c r="C535" s="133"/>
      <c r="D535" s="133"/>
      <c r="E535" s="133"/>
      <c r="F535" s="133"/>
      <c r="G535" s="133"/>
      <c r="H535" s="134"/>
    </row>
    <row r="536" spans="1:8">
      <c r="A536" s="132"/>
      <c r="B536" s="133"/>
      <c r="C536" s="133"/>
      <c r="D536" s="133"/>
      <c r="E536" s="133"/>
      <c r="F536" s="133"/>
      <c r="G536" s="133"/>
      <c r="H536" s="134"/>
    </row>
    <row r="537" spans="1:8">
      <c r="A537" s="132"/>
      <c r="B537" s="133"/>
      <c r="C537" s="133"/>
      <c r="D537" s="133"/>
      <c r="E537" s="133"/>
      <c r="F537" s="133"/>
      <c r="G537" s="133"/>
      <c r="H537" s="134"/>
    </row>
    <row r="538" spans="1:8">
      <c r="A538" s="132"/>
      <c r="B538" s="133"/>
      <c r="C538" s="133"/>
      <c r="D538" s="133"/>
      <c r="E538" s="133"/>
      <c r="F538" s="133"/>
      <c r="G538" s="133"/>
      <c r="H538" s="134"/>
    </row>
    <row r="539" spans="1:8">
      <c r="A539" s="132"/>
      <c r="B539" s="133"/>
      <c r="C539" s="133"/>
      <c r="D539" s="133"/>
      <c r="E539" s="133"/>
      <c r="F539" s="133"/>
      <c r="G539" s="133"/>
      <c r="H539" s="134"/>
    </row>
    <row r="540" spans="1:8">
      <c r="A540" s="132"/>
      <c r="B540" s="133"/>
      <c r="C540" s="133"/>
      <c r="D540" s="133"/>
      <c r="E540" s="133"/>
      <c r="F540" s="133"/>
      <c r="G540" s="133"/>
      <c r="H540" s="134"/>
    </row>
    <row r="541" spans="1:8">
      <c r="A541" s="132"/>
      <c r="B541" s="133"/>
      <c r="C541" s="133"/>
      <c r="D541" s="133"/>
      <c r="E541" s="133"/>
      <c r="F541" s="133"/>
      <c r="G541" s="133"/>
      <c r="H541" s="134"/>
    </row>
    <row r="542" spans="1:8">
      <c r="A542" s="132"/>
      <c r="B542" s="133"/>
      <c r="C542" s="133"/>
      <c r="D542" s="133"/>
      <c r="E542" s="133"/>
      <c r="F542" s="133"/>
      <c r="G542" s="133"/>
      <c r="H542" s="134"/>
    </row>
    <row r="543" spans="1:8">
      <c r="A543" s="132"/>
      <c r="B543" s="133"/>
      <c r="C543" s="133"/>
      <c r="D543" s="133"/>
      <c r="E543" s="133"/>
      <c r="F543" s="133"/>
      <c r="G543" s="133"/>
      <c r="H543" s="134"/>
    </row>
    <row r="544" spans="1:8">
      <c r="A544" s="132"/>
      <c r="B544" s="133"/>
      <c r="C544" s="133"/>
      <c r="D544" s="133"/>
      <c r="E544" s="133"/>
      <c r="F544" s="133"/>
      <c r="G544" s="133"/>
      <c r="H544" s="134"/>
    </row>
    <row r="545" spans="1:15">
      <c r="A545" s="132"/>
      <c r="B545" s="133"/>
      <c r="C545" s="133"/>
      <c r="D545" s="133"/>
      <c r="E545" s="133"/>
      <c r="F545" s="133"/>
      <c r="G545" s="133"/>
      <c r="H545" s="134"/>
    </row>
    <row r="546" spans="1:15">
      <c r="A546" s="132"/>
      <c r="B546" s="133"/>
      <c r="C546" s="133"/>
      <c r="D546" s="133"/>
      <c r="E546" s="133"/>
      <c r="F546" s="133"/>
      <c r="G546" s="133"/>
      <c r="H546" s="134"/>
    </row>
    <row r="547" spans="1:15">
      <c r="A547" s="132"/>
      <c r="B547" s="133"/>
      <c r="C547" s="133"/>
      <c r="D547" s="133"/>
      <c r="E547" s="133"/>
      <c r="F547" s="133"/>
      <c r="G547" s="133"/>
      <c r="H547" s="134"/>
    </row>
    <row r="548" spans="1:15">
      <c r="A548" s="132"/>
      <c r="B548" s="133"/>
      <c r="C548" s="133"/>
      <c r="D548" s="133"/>
      <c r="E548" s="133"/>
      <c r="F548" s="133"/>
      <c r="G548" s="133"/>
      <c r="H548" s="134"/>
    </row>
    <row r="549" spans="1:15">
      <c r="A549" s="132"/>
      <c r="B549" s="133"/>
      <c r="C549" s="133"/>
      <c r="D549" s="133"/>
      <c r="E549" s="133"/>
      <c r="F549" s="133"/>
      <c r="G549" s="133"/>
      <c r="H549" s="134"/>
    </row>
    <row r="550" spans="1:15">
      <c r="A550" s="132"/>
      <c r="B550" s="133"/>
      <c r="C550" s="133"/>
      <c r="D550" s="133"/>
      <c r="E550" s="133"/>
      <c r="F550" s="133"/>
      <c r="G550" s="133"/>
      <c r="H550" s="134"/>
    </row>
    <row r="551" spans="1:15">
      <c r="A551" s="132"/>
      <c r="B551" s="133"/>
      <c r="C551" s="133"/>
      <c r="D551" s="133"/>
      <c r="E551" s="133"/>
      <c r="F551" s="133"/>
      <c r="G551" s="133"/>
      <c r="H551" s="134"/>
    </row>
    <row r="552" spans="1:15">
      <c r="A552" s="132"/>
      <c r="B552" s="133"/>
      <c r="C552" s="133"/>
      <c r="D552" s="133"/>
      <c r="E552" s="133"/>
      <c r="F552" s="133"/>
      <c r="G552" s="133"/>
      <c r="H552" s="134"/>
    </row>
    <row r="553" spans="1:15">
      <c r="A553" s="26"/>
      <c r="B553" s="6"/>
      <c r="C553" s="6"/>
      <c r="D553" s="6"/>
      <c r="E553" s="6"/>
      <c r="F553" s="6"/>
      <c r="G553" s="6"/>
      <c r="H553" s="25"/>
    </row>
    <row r="554" spans="1:15">
      <c r="A554" s="26"/>
      <c r="B554" s="6"/>
      <c r="C554" s="6"/>
      <c r="D554" s="6"/>
      <c r="E554" s="6"/>
      <c r="F554" s="6"/>
      <c r="G554" s="6"/>
      <c r="H554" s="25"/>
    </row>
    <row r="555" spans="1:15">
      <c r="A555" s="26"/>
      <c r="B555" s="6"/>
      <c r="C555" s="6"/>
      <c r="D555" s="6"/>
      <c r="E555" s="6"/>
      <c r="F555" s="6"/>
      <c r="G555" s="6"/>
      <c r="H555" s="25"/>
    </row>
    <row r="556" spans="1:15">
      <c r="A556" s="26"/>
      <c r="B556" s="6"/>
      <c r="C556" s="6"/>
      <c r="D556" s="6"/>
      <c r="E556" s="6"/>
      <c r="F556" s="6"/>
      <c r="G556" s="6"/>
      <c r="H556" s="25"/>
    </row>
    <row r="557" spans="1:15" ht="14" thickBot="1">
      <c r="A557" s="26"/>
      <c r="B557" s="6"/>
      <c r="C557" s="6"/>
      <c r="D557" s="6"/>
      <c r="E557" s="6"/>
      <c r="F557" s="6"/>
      <c r="G557" s="6"/>
      <c r="H557" s="25"/>
    </row>
    <row r="558" spans="1:15">
      <c r="A558" s="94" t="s">
        <v>417</v>
      </c>
      <c r="B558" s="88"/>
      <c r="C558" s="88"/>
      <c r="D558" s="88"/>
      <c r="E558" s="88"/>
      <c r="F558" s="88"/>
      <c r="G558" s="88"/>
      <c r="H558" s="88"/>
      <c r="I558" s="88"/>
      <c r="J558" s="88"/>
      <c r="K558" s="88"/>
      <c r="L558" s="88"/>
      <c r="M558" s="88"/>
      <c r="N558" s="88"/>
      <c r="O558" s="89"/>
    </row>
    <row r="559" spans="1:15">
      <c r="A559" s="110"/>
      <c r="B559" s="6"/>
      <c r="C559" s="6"/>
      <c r="D559" s="6"/>
      <c r="E559" s="6"/>
      <c r="F559" s="6"/>
      <c r="G559" s="6"/>
      <c r="H559" s="6"/>
      <c r="I559" s="6"/>
      <c r="J559" s="6"/>
      <c r="K559" s="6"/>
      <c r="L559" s="6"/>
      <c r="M559" s="6"/>
      <c r="N559" s="6"/>
      <c r="O559" s="90"/>
    </row>
    <row r="560" spans="1:15">
      <c r="A560" s="111" t="s">
        <v>415</v>
      </c>
      <c r="B560" s="6"/>
      <c r="C560" s="6"/>
      <c r="D560" s="6"/>
      <c r="E560" s="6"/>
      <c r="F560" s="6"/>
      <c r="G560" s="6"/>
      <c r="H560" s="6"/>
      <c r="I560" s="6"/>
      <c r="J560" s="6"/>
      <c r="K560" s="6"/>
      <c r="L560" s="6"/>
      <c r="M560" s="6"/>
      <c r="N560" s="6"/>
      <c r="O560" s="90"/>
    </row>
    <row r="561" spans="1:15">
      <c r="A561" s="111" t="s">
        <v>363</v>
      </c>
      <c r="B561" s="6"/>
      <c r="C561" s="6"/>
      <c r="D561" s="6"/>
      <c r="E561" s="6"/>
      <c r="F561" s="6"/>
      <c r="G561" s="6"/>
      <c r="H561" s="6"/>
      <c r="I561" s="6"/>
      <c r="J561" s="6"/>
      <c r="K561" s="6"/>
      <c r="L561" s="6"/>
      <c r="M561" s="6"/>
      <c r="N561" s="6"/>
      <c r="O561" s="90"/>
    </row>
    <row r="562" spans="1:15">
      <c r="A562" s="112"/>
      <c r="B562" s="6"/>
      <c r="C562" s="6"/>
      <c r="D562" s="6"/>
      <c r="E562" s="6"/>
      <c r="F562" s="6"/>
      <c r="G562" s="6"/>
      <c r="H562" s="6"/>
      <c r="I562" s="6"/>
      <c r="J562" s="6"/>
      <c r="K562" s="6"/>
      <c r="L562" s="6"/>
      <c r="M562" s="6"/>
      <c r="N562" s="6"/>
      <c r="O562" s="90"/>
    </row>
    <row r="563" spans="1:15">
      <c r="A563" s="112"/>
      <c r="B563" s="6"/>
      <c r="C563" s="6"/>
      <c r="D563" s="6"/>
      <c r="E563" s="6"/>
      <c r="F563" s="6"/>
      <c r="G563" s="6"/>
      <c r="H563" s="6"/>
      <c r="I563" s="6"/>
      <c r="J563" s="6"/>
      <c r="K563" s="6"/>
      <c r="L563" s="6"/>
      <c r="M563" s="6"/>
      <c r="N563" s="6"/>
      <c r="O563" s="90"/>
    </row>
    <row r="564" spans="1:15">
      <c r="A564" s="112"/>
      <c r="B564" s="6"/>
      <c r="C564" s="6"/>
      <c r="D564" s="6"/>
      <c r="E564" s="6"/>
      <c r="F564" s="6"/>
      <c r="G564" s="6"/>
      <c r="H564" s="6"/>
      <c r="I564" s="6"/>
      <c r="J564" s="6"/>
      <c r="K564" s="6"/>
      <c r="L564" s="6"/>
      <c r="M564" s="6"/>
      <c r="N564" s="6"/>
      <c r="O564" s="90"/>
    </row>
    <row r="565" spans="1:15" ht="14" thickBot="1">
      <c r="A565" s="113" t="s">
        <v>111</v>
      </c>
      <c r="B565" s="6"/>
      <c r="C565" s="6"/>
      <c r="D565" s="6"/>
      <c r="E565" s="6"/>
      <c r="F565" s="6"/>
      <c r="G565" s="6"/>
      <c r="H565" s="41"/>
      <c r="I565" s="6"/>
      <c r="J565" s="6"/>
      <c r="K565" s="6"/>
      <c r="L565" s="6"/>
      <c r="M565" s="6"/>
      <c r="N565" s="6"/>
      <c r="O565" s="90"/>
    </row>
    <row r="566" spans="1:15" ht="14" thickBot="1">
      <c r="A566" s="112" t="s">
        <v>75</v>
      </c>
      <c r="B566" s="6" t="s">
        <v>374</v>
      </c>
      <c r="C566" s="6"/>
      <c r="D566" s="6"/>
      <c r="E566" s="6"/>
      <c r="F566" s="126"/>
      <c r="G566" s="6"/>
      <c r="H566" s="6"/>
      <c r="I566" s="6"/>
      <c r="J566" s="6"/>
      <c r="K566" s="6"/>
      <c r="L566" s="6"/>
      <c r="M566" s="6"/>
      <c r="N566" s="6"/>
      <c r="O566" s="90"/>
    </row>
    <row r="567" spans="1:15" ht="14" thickBot="1">
      <c r="A567" s="112"/>
      <c r="B567" s="6" t="s">
        <v>105</v>
      </c>
      <c r="C567" s="6"/>
      <c r="D567" s="6"/>
      <c r="E567" s="6"/>
      <c r="F567" s="126"/>
      <c r="G567" s="6"/>
      <c r="H567" s="6"/>
      <c r="I567" s="6"/>
      <c r="J567" s="6"/>
      <c r="K567" s="6"/>
      <c r="L567" s="6"/>
      <c r="M567" s="6"/>
      <c r="N567" s="6"/>
      <c r="O567" s="90"/>
    </row>
    <row r="568" spans="1:15" ht="14" thickBot="1">
      <c r="A568" s="112"/>
      <c r="B568" s="6" t="s">
        <v>110</v>
      </c>
      <c r="C568" s="6"/>
      <c r="D568" s="6"/>
      <c r="E568" s="6"/>
      <c r="F568" s="126"/>
      <c r="G568" s="6"/>
      <c r="H568" s="6"/>
      <c r="I568" s="6"/>
      <c r="J568" s="6"/>
      <c r="K568" s="6"/>
      <c r="L568" s="6"/>
      <c r="M568" s="6"/>
      <c r="N568" s="6"/>
      <c r="O568" s="90"/>
    </row>
    <row r="569" spans="1:15" ht="14" thickBot="1">
      <c r="A569" s="112"/>
      <c r="B569" s="6" t="s">
        <v>106</v>
      </c>
      <c r="C569" s="6"/>
      <c r="D569" s="6"/>
      <c r="E569" s="6"/>
      <c r="F569" s="126"/>
      <c r="G569" s="6"/>
      <c r="H569" s="6"/>
      <c r="I569" s="6"/>
      <c r="J569" s="6"/>
      <c r="K569" s="6"/>
      <c r="L569" s="6"/>
      <c r="M569" s="6"/>
      <c r="N569" s="6"/>
      <c r="O569" s="90"/>
    </row>
    <row r="570" spans="1:15" ht="14" thickBot="1">
      <c r="A570" s="112"/>
      <c r="B570" s="6" t="s">
        <v>107</v>
      </c>
      <c r="C570" s="6"/>
      <c r="D570" s="6"/>
      <c r="E570" s="6"/>
      <c r="F570" s="126"/>
      <c r="G570" s="6"/>
      <c r="H570" s="6"/>
      <c r="I570" s="6"/>
      <c r="J570" s="6"/>
      <c r="K570" s="6"/>
      <c r="L570" s="6"/>
      <c r="M570" s="6"/>
      <c r="N570" s="6"/>
      <c r="O570" s="90"/>
    </row>
    <row r="571" spans="1:15" ht="14" thickBot="1">
      <c r="A571" s="112"/>
      <c r="B571" s="6" t="s">
        <v>108</v>
      </c>
      <c r="C571" s="6"/>
      <c r="D571" s="6"/>
      <c r="E571" s="6"/>
      <c r="F571" s="126"/>
      <c r="G571" s="6"/>
      <c r="H571" s="6"/>
      <c r="I571" s="6"/>
      <c r="J571" s="6"/>
      <c r="K571" s="6"/>
      <c r="L571" s="6"/>
      <c r="M571" s="6"/>
      <c r="N571" s="6"/>
      <c r="O571" s="90"/>
    </row>
    <row r="572" spans="1:15" ht="14" thickBot="1">
      <c r="A572" s="112"/>
      <c r="B572" s="18" t="s">
        <v>109</v>
      </c>
      <c r="C572" s="6"/>
      <c r="D572" s="6"/>
      <c r="E572" s="6"/>
      <c r="F572" s="126"/>
      <c r="G572" s="6"/>
      <c r="H572" s="6"/>
      <c r="I572" s="6"/>
      <c r="J572" s="6"/>
      <c r="K572" s="6"/>
      <c r="L572" s="6"/>
      <c r="M572" s="6"/>
      <c r="N572" s="6"/>
      <c r="O572" s="90"/>
    </row>
    <row r="573" spans="1:15" ht="14" thickBot="1">
      <c r="A573" s="112"/>
      <c r="B573" s="18" t="s">
        <v>253</v>
      </c>
      <c r="C573" s="6"/>
      <c r="D573" s="6"/>
      <c r="E573" s="6"/>
      <c r="F573" s="126"/>
      <c r="G573" s="6"/>
      <c r="H573" s="6" t="s">
        <v>222</v>
      </c>
      <c r="I573" s="6"/>
      <c r="J573" s="6"/>
      <c r="K573" s="6"/>
      <c r="L573" s="6"/>
      <c r="M573" s="6"/>
      <c r="N573" s="6"/>
      <c r="O573" s="90"/>
    </row>
    <row r="574" spans="1:15" ht="14" thickBot="1">
      <c r="A574" s="112"/>
      <c r="B574" s="6" t="s">
        <v>249</v>
      </c>
      <c r="C574" s="6"/>
      <c r="D574" s="6"/>
      <c r="E574" s="6"/>
      <c r="F574" s="126"/>
      <c r="G574" s="6"/>
      <c r="H574" s="6" t="s">
        <v>252</v>
      </c>
      <c r="I574" s="6"/>
      <c r="J574" s="6"/>
      <c r="K574" s="6"/>
      <c r="L574" s="6"/>
      <c r="M574" s="6"/>
      <c r="N574" s="6"/>
      <c r="O574" s="90"/>
    </row>
    <row r="575" spans="1:15">
      <c r="A575" s="112"/>
      <c r="B575" s="6"/>
      <c r="C575" s="6"/>
      <c r="D575" s="6"/>
      <c r="E575" s="6"/>
      <c r="F575" s="127"/>
      <c r="G575" s="6"/>
      <c r="H575" s="6"/>
      <c r="I575" s="6"/>
      <c r="J575" s="6"/>
      <c r="K575" s="6"/>
      <c r="L575" s="6"/>
      <c r="M575" s="6"/>
      <c r="N575" s="6"/>
      <c r="O575" s="90"/>
    </row>
    <row r="576" spans="1:15">
      <c r="A576" s="112"/>
      <c r="B576" s="6"/>
      <c r="C576" s="6"/>
      <c r="D576" s="6"/>
      <c r="E576" s="6"/>
      <c r="F576" s="127"/>
      <c r="G576" s="6"/>
      <c r="H576" s="6"/>
      <c r="I576" s="6"/>
      <c r="J576" s="6"/>
      <c r="K576" s="6"/>
      <c r="L576" s="6"/>
      <c r="M576" s="6"/>
      <c r="N576" s="6"/>
      <c r="O576" s="90"/>
    </row>
    <row r="577" spans="1:15" ht="14" thickBot="1">
      <c r="A577" s="113" t="s">
        <v>74</v>
      </c>
      <c r="B577" s="6"/>
      <c r="C577" s="6"/>
      <c r="D577" s="6"/>
      <c r="E577" s="6"/>
      <c r="F577" s="127"/>
      <c r="G577" s="6"/>
      <c r="H577" s="6"/>
      <c r="I577" s="6"/>
      <c r="J577" s="6"/>
      <c r="K577" s="6"/>
      <c r="L577" s="6"/>
      <c r="M577" s="6"/>
      <c r="N577" s="6"/>
      <c r="O577" s="90"/>
    </row>
    <row r="578" spans="1:15" ht="14" thickBot="1">
      <c r="A578" s="112" t="s">
        <v>76</v>
      </c>
      <c r="B578" s="6" t="s">
        <v>374</v>
      </c>
      <c r="C578" s="6"/>
      <c r="D578" s="6"/>
      <c r="E578" s="6"/>
      <c r="F578" s="126"/>
      <c r="G578" s="6"/>
      <c r="H578" s="6"/>
      <c r="I578" s="6"/>
      <c r="J578" s="6"/>
      <c r="K578" s="6"/>
      <c r="L578" s="6"/>
      <c r="M578" s="6"/>
      <c r="N578" s="6"/>
      <c r="O578" s="90"/>
    </row>
    <row r="579" spans="1:15" ht="14" thickBot="1">
      <c r="A579" s="112"/>
      <c r="B579" s="6" t="s">
        <v>112</v>
      </c>
      <c r="C579" s="6"/>
      <c r="D579" s="6"/>
      <c r="E579" s="6"/>
      <c r="F579" s="126"/>
      <c r="G579" s="6"/>
      <c r="H579" s="6"/>
      <c r="I579" s="6"/>
      <c r="J579" s="6"/>
      <c r="K579" s="6"/>
      <c r="L579" s="6"/>
      <c r="M579" s="6"/>
      <c r="N579" s="6"/>
      <c r="O579" s="90"/>
    </row>
    <row r="580" spans="1:15" ht="14" thickBot="1">
      <c r="A580" s="113"/>
      <c r="B580" s="6" t="s">
        <v>157</v>
      </c>
      <c r="C580" s="6"/>
      <c r="D580" s="6"/>
      <c r="E580" s="6"/>
      <c r="F580" s="126"/>
      <c r="G580" s="6"/>
      <c r="H580" s="6" t="s">
        <v>379</v>
      </c>
      <c r="I580" s="6"/>
      <c r="J580" s="6"/>
      <c r="K580" s="6"/>
      <c r="L580" s="6"/>
      <c r="M580" s="6"/>
      <c r="N580" s="6"/>
      <c r="O580" s="90"/>
    </row>
    <row r="581" spans="1:15" ht="14" thickBot="1">
      <c r="A581" s="113"/>
      <c r="B581" s="18" t="s">
        <v>158</v>
      </c>
      <c r="C581" s="6"/>
      <c r="D581" s="6"/>
      <c r="E581" s="6"/>
      <c r="F581" s="126"/>
      <c r="G581" s="6"/>
      <c r="H581" s="6"/>
      <c r="I581" s="6"/>
      <c r="J581" s="6"/>
      <c r="K581" s="6"/>
      <c r="L581" s="6"/>
      <c r="M581" s="6"/>
      <c r="N581" s="6"/>
      <c r="O581" s="90"/>
    </row>
    <row r="582" spans="1:15" ht="14" thickBot="1">
      <c r="A582" s="112"/>
      <c r="B582" s="6" t="s">
        <v>159</v>
      </c>
      <c r="C582" s="6"/>
      <c r="D582" s="6"/>
      <c r="E582" s="6"/>
      <c r="F582" s="126"/>
      <c r="G582" s="6"/>
      <c r="H582" s="6"/>
      <c r="I582" s="6"/>
      <c r="J582" s="6"/>
      <c r="K582" s="6"/>
      <c r="L582" s="6"/>
      <c r="M582" s="6"/>
      <c r="N582" s="6"/>
      <c r="O582" s="90"/>
    </row>
    <row r="583" spans="1:15" ht="14" thickBot="1">
      <c r="A583" s="112"/>
      <c r="B583" s="6" t="s">
        <v>113</v>
      </c>
      <c r="C583" s="6"/>
      <c r="D583" s="6"/>
      <c r="E583" s="6"/>
      <c r="F583" s="126"/>
      <c r="G583" s="6"/>
      <c r="H583" s="6"/>
      <c r="I583" s="6"/>
      <c r="J583" s="6"/>
      <c r="K583" s="6"/>
      <c r="L583" s="6"/>
      <c r="M583" s="6"/>
      <c r="N583" s="6"/>
      <c r="O583" s="90"/>
    </row>
    <row r="584" spans="1:15" ht="14" thickBot="1">
      <c r="A584" s="112"/>
      <c r="B584" s="18" t="s">
        <v>63</v>
      </c>
      <c r="C584" s="6"/>
      <c r="D584" s="6"/>
      <c r="E584" s="6"/>
      <c r="F584" s="126"/>
      <c r="G584" s="6"/>
      <c r="H584" s="6"/>
      <c r="I584" s="6"/>
      <c r="J584" s="6"/>
      <c r="K584" s="6"/>
      <c r="L584" s="6"/>
      <c r="M584" s="6"/>
      <c r="N584" s="6"/>
      <c r="O584" s="90"/>
    </row>
    <row r="585" spans="1:15" ht="14" thickBot="1">
      <c r="A585" s="112"/>
      <c r="B585" s="18" t="s">
        <v>70</v>
      </c>
      <c r="C585" s="6"/>
      <c r="D585" s="6"/>
      <c r="E585" s="6"/>
      <c r="F585" s="126"/>
      <c r="G585" s="6"/>
      <c r="H585" s="6" t="s">
        <v>379</v>
      </c>
      <c r="I585" s="6"/>
      <c r="J585" s="6"/>
      <c r="K585" s="6"/>
      <c r="L585" s="6"/>
      <c r="M585" s="6"/>
      <c r="N585" s="6"/>
      <c r="O585" s="90"/>
    </row>
    <row r="586" spans="1:15" ht="14" thickBot="1">
      <c r="A586" s="112"/>
      <c r="B586" s="18" t="s">
        <v>71</v>
      </c>
      <c r="C586" s="6"/>
      <c r="D586" s="6"/>
      <c r="E586" s="6"/>
      <c r="F586" s="126"/>
      <c r="G586" s="6"/>
      <c r="H586" s="6" t="s">
        <v>379</v>
      </c>
      <c r="I586" s="6"/>
      <c r="J586" s="6"/>
      <c r="K586" s="6"/>
      <c r="L586" s="6"/>
      <c r="M586" s="6"/>
      <c r="N586" s="6"/>
      <c r="O586" s="90"/>
    </row>
    <row r="587" spans="1:15" ht="14" thickBot="1">
      <c r="A587" s="112"/>
      <c r="B587" s="6" t="s">
        <v>72</v>
      </c>
      <c r="C587" s="6"/>
      <c r="D587" s="6"/>
      <c r="E587" s="6"/>
      <c r="F587" s="126"/>
      <c r="G587" s="6"/>
      <c r="H587" s="6" t="s">
        <v>73</v>
      </c>
      <c r="I587" s="6"/>
      <c r="J587" s="6"/>
      <c r="K587" s="6"/>
      <c r="L587" s="6"/>
      <c r="M587" s="6"/>
      <c r="N587" s="6"/>
      <c r="O587" s="90"/>
    </row>
    <row r="588" spans="1:15">
      <c r="A588" s="112"/>
      <c r="B588" s="6"/>
      <c r="C588" s="6"/>
      <c r="D588" s="6"/>
      <c r="E588" s="6"/>
      <c r="F588" s="137"/>
      <c r="G588" s="6"/>
      <c r="H588" s="6"/>
      <c r="I588" s="6"/>
      <c r="J588" s="6"/>
      <c r="K588" s="6"/>
      <c r="L588" s="6"/>
      <c r="M588" s="6"/>
      <c r="N588" s="6"/>
      <c r="O588" s="90"/>
    </row>
    <row r="589" spans="1:15" ht="14" thickBot="1">
      <c r="A589" s="113" t="s">
        <v>46</v>
      </c>
      <c r="B589" s="6"/>
      <c r="C589" s="6"/>
      <c r="D589" s="6"/>
      <c r="E589" s="6"/>
      <c r="F589" s="127"/>
      <c r="G589" s="6"/>
      <c r="H589" s="41"/>
      <c r="I589" s="6"/>
      <c r="J589" s="6"/>
      <c r="K589" s="6"/>
      <c r="L589" s="6"/>
      <c r="M589" s="6"/>
      <c r="N589" s="6"/>
      <c r="O589" s="90"/>
    </row>
    <row r="590" spans="1:15" ht="14" thickBot="1">
      <c r="A590" s="112" t="s">
        <v>45</v>
      </c>
      <c r="B590" s="6" t="s">
        <v>374</v>
      </c>
      <c r="C590" s="6"/>
      <c r="D590" s="6"/>
      <c r="E590" s="6"/>
      <c r="F590" s="126"/>
      <c r="G590" s="6"/>
      <c r="H590" s="6"/>
      <c r="I590" s="6"/>
      <c r="J590" s="6"/>
      <c r="K590" s="6"/>
      <c r="L590" s="6"/>
      <c r="M590" s="6"/>
      <c r="N590" s="6"/>
      <c r="O590" s="90"/>
    </row>
    <row r="591" spans="1:15" ht="14" thickBot="1">
      <c r="A591" s="112"/>
      <c r="B591" s="6" t="s">
        <v>105</v>
      </c>
      <c r="C591" s="6"/>
      <c r="D591" s="6"/>
      <c r="E591" s="6"/>
      <c r="F591" s="126"/>
      <c r="G591" s="6"/>
      <c r="H591" s="6"/>
      <c r="I591" s="6"/>
      <c r="J591" s="6"/>
      <c r="K591" s="6"/>
      <c r="L591" s="6"/>
      <c r="M591" s="6"/>
      <c r="N591" s="6"/>
      <c r="O591" s="90"/>
    </row>
    <row r="592" spans="1:15" ht="14" thickBot="1">
      <c r="A592" s="112"/>
      <c r="B592" s="6" t="s">
        <v>47</v>
      </c>
      <c r="C592" s="6"/>
      <c r="D592" s="6"/>
      <c r="E592" s="6"/>
      <c r="F592" s="126"/>
      <c r="G592" s="6"/>
      <c r="H592" s="6"/>
      <c r="I592" s="6"/>
      <c r="J592" s="6"/>
      <c r="K592" s="6"/>
      <c r="L592" s="6"/>
      <c r="M592" s="6"/>
      <c r="N592" s="6"/>
      <c r="O592" s="90"/>
    </row>
    <row r="593" spans="1:15" ht="14" thickBot="1">
      <c r="A593" s="112"/>
      <c r="B593" s="6" t="s">
        <v>48</v>
      </c>
      <c r="C593" s="6"/>
      <c r="D593" s="6"/>
      <c r="E593" s="6"/>
      <c r="F593" s="126"/>
      <c r="G593" s="6"/>
      <c r="H593" s="6"/>
      <c r="I593" s="6"/>
      <c r="J593" s="6"/>
      <c r="K593" s="6"/>
      <c r="L593" s="6"/>
      <c r="M593" s="6"/>
      <c r="N593" s="6"/>
      <c r="O593" s="90"/>
    </row>
    <row r="594" spans="1:15" ht="14" thickBot="1">
      <c r="A594" s="112"/>
      <c r="B594" s="6" t="s">
        <v>107</v>
      </c>
      <c r="C594" s="6"/>
      <c r="D594" s="6"/>
      <c r="E594" s="6"/>
      <c r="F594" s="126"/>
      <c r="G594" s="6"/>
      <c r="H594" s="6"/>
      <c r="I594" s="6"/>
      <c r="J594" s="6"/>
      <c r="K594" s="6"/>
      <c r="L594" s="6"/>
      <c r="M594" s="6"/>
      <c r="N594" s="6"/>
      <c r="O594" s="90"/>
    </row>
    <row r="595" spans="1:15" ht="14" thickBot="1">
      <c r="A595" s="112"/>
      <c r="B595" s="6" t="s">
        <v>49</v>
      </c>
      <c r="C595" s="6"/>
      <c r="D595" s="6"/>
      <c r="E595" s="6"/>
      <c r="F595" s="126"/>
      <c r="G595" s="6"/>
      <c r="H595" s="6"/>
      <c r="I595" s="6"/>
      <c r="J595" s="6"/>
      <c r="K595" s="6"/>
      <c r="L595" s="6"/>
      <c r="M595" s="6"/>
      <c r="N595" s="6"/>
      <c r="O595" s="90"/>
    </row>
    <row r="596" spans="1:15" ht="14" thickBot="1">
      <c r="A596" s="112"/>
      <c r="B596" s="18" t="s">
        <v>50</v>
      </c>
      <c r="C596" s="6"/>
      <c r="D596" s="6"/>
      <c r="E596" s="6"/>
      <c r="F596" s="126"/>
      <c r="G596" s="6"/>
      <c r="H596" s="6" t="s">
        <v>379</v>
      </c>
      <c r="I596" s="6"/>
      <c r="J596" s="6"/>
      <c r="K596" s="6"/>
      <c r="L596" s="6"/>
      <c r="M596" s="6"/>
      <c r="N596" s="6"/>
      <c r="O596" s="90"/>
    </row>
    <row r="597" spans="1:15" ht="14" thickBot="1">
      <c r="A597" s="112"/>
      <c r="B597" s="18" t="s">
        <v>91</v>
      </c>
      <c r="C597" s="6"/>
      <c r="D597" s="6"/>
      <c r="E597" s="6"/>
      <c r="F597" s="126"/>
      <c r="G597" s="6"/>
      <c r="H597" s="6"/>
      <c r="I597" s="6"/>
      <c r="J597" s="6"/>
      <c r="K597" s="6"/>
      <c r="L597" s="6"/>
      <c r="M597" s="6"/>
      <c r="N597" s="6"/>
      <c r="O597" s="90"/>
    </row>
    <row r="598" spans="1:15" ht="14" thickBot="1">
      <c r="A598" s="112"/>
      <c r="B598" s="18" t="s">
        <v>253</v>
      </c>
      <c r="C598" s="6"/>
      <c r="D598" s="6"/>
      <c r="E598" s="6"/>
      <c r="F598" s="126"/>
      <c r="G598" s="6"/>
      <c r="H598" s="6" t="s">
        <v>222</v>
      </c>
      <c r="I598" s="6"/>
      <c r="J598" s="6"/>
      <c r="K598" s="6"/>
      <c r="L598" s="6"/>
      <c r="M598" s="6"/>
      <c r="N598" s="6"/>
      <c r="O598" s="90"/>
    </row>
    <row r="599" spans="1:15" ht="14" thickBot="1">
      <c r="A599" s="112"/>
      <c r="B599" s="6" t="s">
        <v>249</v>
      </c>
      <c r="C599" s="6"/>
      <c r="D599" s="6"/>
      <c r="E599" s="6"/>
      <c r="F599" s="126"/>
      <c r="G599" s="6"/>
      <c r="H599" s="6" t="s">
        <v>252</v>
      </c>
      <c r="I599" s="6"/>
      <c r="J599" s="6"/>
      <c r="K599" s="6"/>
      <c r="L599" s="6"/>
      <c r="M599" s="6"/>
      <c r="N599" s="6"/>
      <c r="O599" s="90"/>
    </row>
    <row r="600" spans="1:15" ht="14" thickBot="1">
      <c r="A600" s="112"/>
      <c r="B600" s="18" t="s">
        <v>92</v>
      </c>
      <c r="C600" s="6"/>
      <c r="D600" s="6"/>
      <c r="E600" s="6"/>
      <c r="F600" s="126"/>
      <c r="G600" s="6"/>
      <c r="H600" s="6"/>
      <c r="I600" s="6"/>
      <c r="J600" s="6"/>
      <c r="K600" s="6"/>
      <c r="L600" s="6"/>
      <c r="M600" s="6"/>
      <c r="N600" s="6"/>
      <c r="O600" s="90"/>
    </row>
    <row r="601" spans="1:15" ht="14" thickBot="1">
      <c r="A601" s="112"/>
      <c r="B601" s="18" t="s">
        <v>93</v>
      </c>
      <c r="C601" s="6"/>
      <c r="D601" s="6"/>
      <c r="E601" s="6"/>
      <c r="F601" s="126"/>
      <c r="G601" s="6"/>
      <c r="H601" s="6"/>
      <c r="I601" s="6"/>
      <c r="J601" s="6"/>
      <c r="K601" s="6"/>
      <c r="L601" s="6"/>
      <c r="M601" s="6"/>
      <c r="N601" s="6"/>
      <c r="O601" s="90"/>
    </row>
    <row r="602" spans="1:15" ht="14" thickBot="1">
      <c r="A602" s="112"/>
      <c r="B602" s="18" t="s">
        <v>94</v>
      </c>
      <c r="C602" s="6"/>
      <c r="D602" s="6"/>
      <c r="E602" s="6"/>
      <c r="F602" s="126"/>
      <c r="G602" s="6"/>
      <c r="H602" s="6"/>
      <c r="I602" s="6"/>
      <c r="J602" s="6"/>
      <c r="K602" s="6"/>
      <c r="L602" s="6"/>
      <c r="M602" s="6"/>
      <c r="N602" s="6"/>
      <c r="O602" s="90"/>
    </row>
    <row r="603" spans="1:15" ht="14" thickBot="1">
      <c r="A603" s="112"/>
      <c r="B603" s="18" t="s">
        <v>95</v>
      </c>
      <c r="C603" s="6"/>
      <c r="D603" s="6"/>
      <c r="E603" s="6"/>
      <c r="F603" s="126"/>
      <c r="G603" s="6"/>
      <c r="H603" s="6"/>
      <c r="I603" s="6"/>
      <c r="J603" s="6"/>
      <c r="K603" s="6"/>
      <c r="L603" s="6"/>
      <c r="M603" s="6"/>
      <c r="N603" s="6"/>
      <c r="O603" s="90"/>
    </row>
    <row r="604" spans="1:15">
      <c r="A604" s="112"/>
      <c r="B604" s="6"/>
      <c r="C604" s="6"/>
      <c r="D604" s="6"/>
      <c r="E604" s="6"/>
      <c r="F604" s="127"/>
      <c r="G604" s="6"/>
      <c r="H604" s="6"/>
      <c r="I604" s="6"/>
      <c r="J604" s="6"/>
      <c r="K604" s="6"/>
      <c r="L604" s="6"/>
      <c r="M604" s="6"/>
      <c r="N604" s="6"/>
      <c r="O604" s="90"/>
    </row>
    <row r="605" spans="1:15" ht="14" thickBot="1">
      <c r="A605" s="113" t="s">
        <v>97</v>
      </c>
      <c r="B605" s="6"/>
      <c r="C605" s="6"/>
      <c r="D605" s="6"/>
      <c r="E605" s="6"/>
      <c r="F605" s="127"/>
      <c r="G605" s="6"/>
      <c r="H605" s="41"/>
      <c r="I605" s="6"/>
      <c r="J605" s="6"/>
      <c r="K605" s="6"/>
      <c r="L605" s="6"/>
      <c r="M605" s="6"/>
      <c r="N605" s="6"/>
      <c r="O605" s="90"/>
    </row>
    <row r="606" spans="1:15" ht="14" thickBot="1">
      <c r="A606" s="112" t="s">
        <v>96</v>
      </c>
      <c r="B606" s="6" t="s">
        <v>374</v>
      </c>
      <c r="C606" s="6"/>
      <c r="D606" s="6"/>
      <c r="E606" s="6"/>
      <c r="F606" s="126"/>
      <c r="G606" s="6"/>
      <c r="H606" s="6"/>
      <c r="I606" s="6"/>
      <c r="J606" s="6"/>
      <c r="K606" s="6"/>
      <c r="L606" s="6"/>
      <c r="M606" s="6"/>
      <c r="N606" s="6"/>
      <c r="O606" s="90"/>
    </row>
    <row r="607" spans="1:15" ht="14" thickBot="1">
      <c r="A607" s="112"/>
      <c r="B607" s="6" t="s">
        <v>105</v>
      </c>
      <c r="C607" s="6"/>
      <c r="D607" s="6"/>
      <c r="E607" s="6"/>
      <c r="F607" s="126"/>
      <c r="G607" s="6"/>
      <c r="H607" s="6"/>
      <c r="I607" s="6"/>
      <c r="J607" s="6"/>
      <c r="K607" s="6"/>
      <c r="L607" s="6"/>
      <c r="M607" s="6"/>
      <c r="N607" s="6"/>
      <c r="O607" s="90"/>
    </row>
    <row r="608" spans="1:15" ht="14" thickBot="1">
      <c r="A608" s="112"/>
      <c r="B608" s="6" t="s">
        <v>98</v>
      </c>
      <c r="C608" s="6"/>
      <c r="D608" s="6"/>
      <c r="E608" s="6"/>
      <c r="F608" s="126"/>
      <c r="G608" s="6"/>
      <c r="H608" s="6"/>
      <c r="I608" s="6"/>
      <c r="J608" s="6"/>
      <c r="K608" s="6"/>
      <c r="L608" s="6"/>
      <c r="M608" s="6"/>
      <c r="N608" s="6"/>
      <c r="O608" s="90"/>
    </row>
    <row r="609" spans="1:15" ht="14" thickBot="1">
      <c r="A609" s="112"/>
      <c r="B609" s="6" t="s">
        <v>106</v>
      </c>
      <c r="C609" s="6"/>
      <c r="D609" s="6"/>
      <c r="E609" s="6"/>
      <c r="F609" s="126"/>
      <c r="G609" s="6"/>
      <c r="H609" s="6"/>
      <c r="I609" s="6"/>
      <c r="J609" s="6"/>
      <c r="K609" s="6"/>
      <c r="L609" s="6"/>
      <c r="M609" s="6"/>
      <c r="N609" s="6"/>
      <c r="O609" s="90"/>
    </row>
    <row r="610" spans="1:15" ht="14" thickBot="1">
      <c r="A610" s="112"/>
      <c r="B610" s="6" t="s">
        <v>99</v>
      </c>
      <c r="C610" s="6"/>
      <c r="D610" s="6"/>
      <c r="E610" s="6"/>
      <c r="F610" s="126"/>
      <c r="G610" s="6"/>
      <c r="H610" s="6"/>
      <c r="I610" s="6"/>
      <c r="J610" s="6"/>
      <c r="K610" s="6"/>
      <c r="L610" s="6"/>
      <c r="M610" s="6"/>
      <c r="N610" s="6"/>
      <c r="O610" s="90"/>
    </row>
    <row r="611" spans="1:15" ht="14" thickBot="1">
      <c r="A611" s="112"/>
      <c r="B611" s="6" t="s">
        <v>100</v>
      </c>
      <c r="C611" s="6"/>
      <c r="D611" s="6"/>
      <c r="E611" s="6"/>
      <c r="F611" s="126"/>
      <c r="G611" s="6"/>
      <c r="H611" s="6"/>
      <c r="I611" s="6"/>
      <c r="J611" s="6"/>
      <c r="K611" s="6"/>
      <c r="L611" s="6"/>
      <c r="M611" s="6"/>
      <c r="N611" s="6"/>
      <c r="O611" s="90"/>
    </row>
    <row r="612" spans="1:15" ht="14" thickBot="1">
      <c r="A612" s="112"/>
      <c r="B612" s="18" t="s">
        <v>101</v>
      </c>
      <c r="C612" s="6"/>
      <c r="D612" s="6"/>
      <c r="E612" s="6"/>
      <c r="F612" s="126"/>
      <c r="G612" s="6"/>
      <c r="H612" s="6" t="s">
        <v>379</v>
      </c>
      <c r="I612" s="6"/>
      <c r="J612" s="6"/>
      <c r="K612" s="6"/>
      <c r="L612" s="6"/>
      <c r="M612" s="6"/>
      <c r="N612" s="6"/>
      <c r="O612" s="90"/>
    </row>
    <row r="613" spans="1:15" ht="14" thickBot="1">
      <c r="A613" s="112"/>
      <c r="B613" s="18" t="s">
        <v>91</v>
      </c>
      <c r="C613" s="6"/>
      <c r="D613" s="6"/>
      <c r="E613" s="6"/>
      <c r="F613" s="126"/>
      <c r="G613" s="6"/>
      <c r="H613" s="6"/>
      <c r="I613" s="6"/>
      <c r="J613" s="6"/>
      <c r="K613" s="6"/>
      <c r="L613" s="6"/>
      <c r="M613" s="6"/>
      <c r="N613" s="6"/>
      <c r="O613" s="90"/>
    </row>
    <row r="614" spans="1:15">
      <c r="A614" s="112"/>
      <c r="B614" s="18"/>
      <c r="C614" s="6"/>
      <c r="D614" s="6"/>
      <c r="E614" s="6"/>
      <c r="F614" s="137"/>
      <c r="G614" s="6"/>
      <c r="H614" s="6"/>
      <c r="I614" s="6"/>
      <c r="J614" s="6"/>
      <c r="K614" s="6"/>
      <c r="L614" s="6"/>
      <c r="M614" s="6"/>
      <c r="N614" s="6"/>
      <c r="O614" s="90"/>
    </row>
    <row r="615" spans="1:15">
      <c r="A615" s="112"/>
      <c r="B615" s="6"/>
      <c r="C615" s="6"/>
      <c r="D615" s="6"/>
      <c r="E615" s="6"/>
      <c r="F615" s="137"/>
      <c r="G615" s="6"/>
      <c r="H615" s="6"/>
      <c r="I615" s="6"/>
      <c r="J615" s="6"/>
      <c r="K615" s="6"/>
      <c r="L615" s="6"/>
      <c r="M615" s="6"/>
      <c r="N615" s="6"/>
      <c r="O615" s="90"/>
    </row>
    <row r="616" spans="1:15" ht="14" thickBot="1">
      <c r="A616" s="113" t="s">
        <v>111</v>
      </c>
      <c r="B616" s="6"/>
      <c r="C616" s="6"/>
      <c r="D616" s="6"/>
      <c r="E616" s="6"/>
      <c r="F616" s="127"/>
      <c r="G616" s="6"/>
      <c r="H616" s="41"/>
      <c r="I616" s="6"/>
      <c r="J616" s="6"/>
      <c r="K616" s="6"/>
      <c r="L616" s="6"/>
      <c r="M616" s="6"/>
      <c r="N616" s="6"/>
      <c r="O616" s="90"/>
    </row>
    <row r="617" spans="1:15" ht="14" thickBot="1">
      <c r="A617" s="112" t="s">
        <v>75</v>
      </c>
      <c r="B617" s="6" t="s">
        <v>374</v>
      </c>
      <c r="C617" s="6"/>
      <c r="D617" s="6"/>
      <c r="E617" s="6"/>
      <c r="F617" s="126"/>
      <c r="G617" s="6"/>
      <c r="H617" s="6"/>
      <c r="I617" s="6"/>
      <c r="J617" s="6"/>
      <c r="K617" s="6"/>
      <c r="L617" s="6"/>
      <c r="M617" s="6"/>
      <c r="N617" s="6"/>
      <c r="O617" s="90"/>
    </row>
    <row r="618" spans="1:15" ht="14" thickBot="1">
      <c r="A618" s="112"/>
      <c r="B618" s="6" t="s">
        <v>105</v>
      </c>
      <c r="C618" s="6"/>
      <c r="D618" s="6"/>
      <c r="E618" s="6"/>
      <c r="F618" s="126"/>
      <c r="G618" s="6"/>
      <c r="H618" s="6"/>
      <c r="I618" s="6"/>
      <c r="J618" s="6"/>
      <c r="K618" s="6"/>
      <c r="L618" s="6"/>
      <c r="M618" s="6"/>
      <c r="N618" s="6"/>
      <c r="O618" s="90"/>
    </row>
    <row r="619" spans="1:15" ht="14" thickBot="1">
      <c r="A619" s="112"/>
      <c r="B619" s="6" t="s">
        <v>102</v>
      </c>
      <c r="C619" s="6"/>
      <c r="D619" s="6"/>
      <c r="E619" s="6"/>
      <c r="F619" s="126"/>
      <c r="G619" s="6"/>
      <c r="H619" s="6" t="s">
        <v>44</v>
      </c>
      <c r="I619" s="6"/>
      <c r="J619" s="6"/>
      <c r="K619" s="6"/>
      <c r="L619" s="6"/>
      <c r="M619" s="6"/>
      <c r="N619" s="6"/>
      <c r="O619" s="90"/>
    </row>
    <row r="620" spans="1:15" ht="14" thickBot="1">
      <c r="A620" s="112"/>
      <c r="B620" s="6" t="s">
        <v>103</v>
      </c>
      <c r="C620" s="6"/>
      <c r="D620" s="6"/>
      <c r="E620" s="6"/>
      <c r="F620" s="126"/>
      <c r="G620" s="6"/>
      <c r="H620" s="6" t="s">
        <v>43</v>
      </c>
      <c r="I620" s="6"/>
      <c r="J620" s="6"/>
      <c r="K620" s="6"/>
      <c r="L620" s="6"/>
      <c r="M620" s="6"/>
      <c r="N620" s="6"/>
      <c r="O620" s="90"/>
    </row>
    <row r="621" spans="1:15" ht="14" thickBot="1">
      <c r="A621" s="112"/>
      <c r="B621" s="6" t="s">
        <v>104</v>
      </c>
      <c r="C621" s="6"/>
      <c r="D621" s="6"/>
      <c r="E621" s="6"/>
      <c r="F621" s="126"/>
      <c r="G621" s="6"/>
      <c r="H621" s="6" t="s">
        <v>43</v>
      </c>
      <c r="I621" s="6"/>
      <c r="J621" s="6"/>
      <c r="K621" s="6"/>
      <c r="L621" s="6"/>
      <c r="M621" s="6"/>
      <c r="N621" s="6"/>
      <c r="O621" s="90"/>
    </row>
    <row r="622" spans="1:15">
      <c r="A622" s="112"/>
      <c r="B622" s="6"/>
      <c r="C622" s="6"/>
      <c r="D622" s="6"/>
      <c r="E622" s="6"/>
      <c r="F622" s="18"/>
      <c r="G622" s="6"/>
      <c r="H622" s="6"/>
      <c r="I622" s="6"/>
      <c r="J622" s="6"/>
      <c r="K622" s="6"/>
      <c r="L622" s="6"/>
      <c r="M622" s="6"/>
      <c r="N622" s="6"/>
      <c r="O622" s="90"/>
    </row>
    <row r="623" spans="1:15" ht="14" thickBot="1">
      <c r="A623" s="114"/>
      <c r="B623" s="92"/>
      <c r="C623" s="91"/>
      <c r="D623" s="91"/>
      <c r="E623" s="91"/>
      <c r="F623" s="92"/>
      <c r="G623" s="91"/>
      <c r="H623" s="91"/>
      <c r="I623" s="91"/>
      <c r="J623" s="91"/>
      <c r="K623" s="91"/>
      <c r="L623" s="91"/>
      <c r="M623" s="91"/>
      <c r="N623" s="91"/>
      <c r="O623" s="93"/>
    </row>
    <row r="624" spans="1:15">
      <c r="A624" s="16"/>
    </row>
    <row r="625" spans="1:1">
      <c r="A625" s="16"/>
    </row>
    <row r="626" spans="1:1">
      <c r="A626" s="16"/>
    </row>
    <row r="627" spans="1:1">
      <c r="A627" s="16"/>
    </row>
    <row r="628" spans="1:1">
      <c r="A628" s="16"/>
    </row>
    <row r="629" spans="1:1">
      <c r="A629" s="16"/>
    </row>
    <row r="630" spans="1:1">
      <c r="A630" s="16"/>
    </row>
    <row r="631" spans="1:1">
      <c r="A631" s="16"/>
    </row>
    <row r="632" spans="1:1">
      <c r="A632" s="16"/>
    </row>
    <row r="633" spans="1:1">
      <c r="A633" s="16"/>
    </row>
    <row r="634" spans="1:1">
      <c r="A634" s="16"/>
    </row>
    <row r="635" spans="1:1">
      <c r="A635" s="16"/>
    </row>
    <row r="636" spans="1:1">
      <c r="A636" s="16"/>
    </row>
    <row r="637" spans="1:1">
      <c r="A637" s="16"/>
    </row>
    <row r="638" spans="1:1">
      <c r="A638" s="16"/>
    </row>
    <row r="639" spans="1:1">
      <c r="A639" s="16"/>
    </row>
  </sheetData>
  <sheetCalcPr fullCalcOnLoad="1"/>
  <mergeCells count="4">
    <mergeCell ref="A143:B143"/>
    <mergeCell ref="B83:F83"/>
    <mergeCell ref="B84:D84"/>
    <mergeCell ref="B85:F85"/>
  </mergeCells>
  <phoneticPr fontId="20" type="noConversion"/>
  <hyperlinks>
    <hyperlink ref="J121" r:id="rId1"/>
  </hyperlinks>
  <pageMargins left="0.75" right="0.75" top="1" bottom="1" header="0.5" footer="0.5"/>
  <legacyDrawing r:id="rId2"/>
  <oleObjects>
    <oleObject progId="Equation.3" shapeId="1026" r:id="rId3"/>
    <oleObject progId="Equation.3" shapeId="1027" r:id="rId4"/>
  </oleObjects>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INTRODUCTION+DISCLAIMERS</vt:lpstr>
      <vt:lpstr>NC</vt:lpstr>
      <vt:lpstr>EB-B</vt:lpstr>
      <vt:lpstr>EB-A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 Hall</dc:creator>
  <cp:lastModifiedBy>Sue Hall</cp:lastModifiedBy>
  <dcterms:created xsi:type="dcterms:W3CDTF">2013-03-11T17:37:04Z</dcterms:created>
  <dcterms:modified xsi:type="dcterms:W3CDTF">2015-12-08T22:22:49Z</dcterms:modified>
</cp:coreProperties>
</file>